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1430" windowHeight="7770" tabRatio="602" activeTab="3"/>
  </bookViews>
  <sheets>
    <sheet name="Input-Ouput" sheetId="1" r:id="rId1"/>
    <sheet name="identify" sheetId="7" r:id="rId2"/>
    <sheet name="มลพิษ" sheetId="3" r:id="rId3"/>
    <sheet name="ทรัพยากร" sheetId="4" r:id="rId4"/>
  </sheets>
  <definedNames>
    <definedName name="_xlnm.Print_Area" localSheetId="1">identify!$A$1:$W$155</definedName>
    <definedName name="_xlnm.Print_Area" localSheetId="0">'Input-Ouput'!$A$1:$C$96</definedName>
    <definedName name="_xlnm.Print_Area" localSheetId="3">ทรัพยากร!$A$1:$AF$60</definedName>
    <definedName name="_xlnm.Print_Area" localSheetId="2">มลพิษ!$A$1:$AD$68</definedName>
  </definedNames>
  <calcPr calcId="145621"/>
</workbook>
</file>

<file path=xl/calcChain.xml><?xml version="1.0" encoding="utf-8"?>
<calcChain xmlns="http://schemas.openxmlformats.org/spreadsheetml/2006/main">
  <c r="AC37" i="4" l="1"/>
  <c r="AC38" i="4"/>
  <c r="AC39" i="4"/>
  <c r="AC40" i="4"/>
  <c r="AC41" i="4"/>
  <c r="AC42" i="4"/>
  <c r="AC43" i="4"/>
  <c r="AC44" i="4"/>
  <c r="AE44" i="4" s="1"/>
  <c r="AC45" i="4"/>
  <c r="AC46" i="4"/>
  <c r="AD46" i="4" s="1"/>
  <c r="AC47" i="4"/>
  <c r="AC48" i="4"/>
  <c r="AC49" i="4"/>
  <c r="AC50" i="4"/>
  <c r="AC51" i="4"/>
  <c r="AC52" i="4"/>
  <c r="AC53" i="4"/>
  <c r="AC54" i="4"/>
  <c r="AC55" i="4"/>
  <c r="AC56" i="4"/>
  <c r="AC36" i="4"/>
  <c r="AB56" i="4"/>
  <c r="V56" i="4"/>
  <c r="AB53" i="4"/>
  <c r="V53" i="4"/>
  <c r="AB52" i="4"/>
  <c r="V52" i="4"/>
  <c r="AB43" i="4"/>
  <c r="V43" i="4"/>
  <c r="AB42" i="4"/>
  <c r="V42" i="4"/>
  <c r="AB48" i="4"/>
  <c r="V48" i="4"/>
  <c r="AB41" i="4"/>
  <c r="V41" i="4"/>
  <c r="V7" i="4"/>
  <c r="V8" i="4"/>
  <c r="V9" i="4"/>
  <c r="V10" i="4"/>
  <c r="V11" i="4"/>
  <c r="V12" i="4"/>
  <c r="V13" i="4"/>
  <c r="V14" i="4"/>
  <c r="V15" i="4"/>
  <c r="V16" i="4"/>
  <c r="V17" i="4"/>
  <c r="AC17" i="4" s="1"/>
  <c r="V18" i="4"/>
  <c r="AC18" i="4" s="1"/>
  <c r="V19" i="4"/>
  <c r="AC19" i="4" s="1"/>
  <c r="V20" i="4"/>
  <c r="AC20" i="4" s="1"/>
  <c r="V21" i="4"/>
  <c r="AC21" i="4" s="1"/>
  <c r="V22" i="4"/>
  <c r="AC22" i="4" s="1"/>
  <c r="V23" i="4"/>
  <c r="AC23" i="4" s="1"/>
  <c r="V24" i="4"/>
  <c r="AC24" i="4" s="1"/>
  <c r="V25" i="4"/>
  <c r="AC25" i="4" s="1"/>
  <c r="V26" i="4"/>
  <c r="AC26" i="4" s="1"/>
  <c r="V6" i="4"/>
  <c r="AB16" i="4"/>
  <c r="AC16" i="4" s="1"/>
  <c r="U57" i="3"/>
  <c r="U58" i="3"/>
  <c r="U59" i="3"/>
  <c r="Z59" i="3"/>
  <c r="Z58" i="3"/>
  <c r="Z57" i="3"/>
  <c r="Z49" i="3"/>
  <c r="Z50" i="3"/>
  <c r="Z51" i="3"/>
  <c r="AA51" i="3" s="1"/>
  <c r="U50" i="3"/>
  <c r="U51" i="3"/>
  <c r="U49" i="3"/>
  <c r="AA41" i="3"/>
  <c r="AA42" i="3"/>
  <c r="AA43" i="3"/>
  <c r="AA44" i="3"/>
  <c r="AA45" i="3"/>
  <c r="AA46" i="3"/>
  <c r="AA47" i="3"/>
  <c r="AA48" i="3"/>
  <c r="AA49" i="3"/>
  <c r="AA50" i="3"/>
  <c r="AA57" i="3"/>
  <c r="AA58" i="3"/>
  <c r="AA59" i="3"/>
  <c r="AA40" i="3"/>
  <c r="Z41" i="3"/>
  <c r="Z42" i="3"/>
  <c r="U41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6" i="3"/>
  <c r="Z18" i="3"/>
  <c r="U18" i="3"/>
  <c r="Z46" i="3"/>
  <c r="U46" i="3"/>
  <c r="Z40" i="3"/>
  <c r="U40" i="3"/>
  <c r="Z31" i="3"/>
  <c r="U31" i="3"/>
  <c r="AB44" i="3"/>
  <c r="AB43" i="3"/>
  <c r="AB42" i="3"/>
  <c r="AB6" i="4"/>
  <c r="V40" i="4"/>
  <c r="V39" i="4"/>
  <c r="V38" i="4"/>
  <c r="V37" i="4"/>
  <c r="V36" i="4"/>
  <c r="AB54" i="4"/>
  <c r="V55" i="4"/>
  <c r="V54" i="4"/>
  <c r="AB51" i="4"/>
  <c r="V51" i="4"/>
  <c r="AB50" i="4"/>
  <c r="V50" i="4"/>
  <c r="AB49" i="4"/>
  <c r="V49" i="4"/>
  <c r="AB47" i="4"/>
  <c r="V47" i="4"/>
  <c r="AB46" i="4"/>
  <c r="V46" i="4"/>
  <c r="AB45" i="4"/>
  <c r="V45" i="4"/>
  <c r="AB44" i="4"/>
  <c r="V44" i="4"/>
  <c r="AB15" i="4"/>
  <c r="AB14" i="4"/>
  <c r="AB13" i="4"/>
  <c r="AB12" i="4"/>
  <c r="AB11" i="4"/>
  <c r="AB10" i="4"/>
  <c r="AB9" i="4"/>
  <c r="AB8" i="4"/>
  <c r="AB7" i="4"/>
  <c r="Z30" i="3"/>
  <c r="Z29" i="3"/>
  <c r="Z28" i="3"/>
  <c r="Z25" i="3"/>
  <c r="Z24" i="3"/>
  <c r="Z23" i="3"/>
  <c r="Z22" i="3"/>
  <c r="Z21" i="3"/>
  <c r="Z20" i="3"/>
  <c r="Z19" i="3"/>
  <c r="Z27" i="3"/>
  <c r="Z26" i="3"/>
  <c r="Z56" i="3"/>
  <c r="Z55" i="3"/>
  <c r="Z54" i="3"/>
  <c r="Z53" i="3"/>
  <c r="Z52" i="3"/>
  <c r="Z48" i="3"/>
  <c r="Z47" i="3"/>
  <c r="Z45" i="3"/>
  <c r="Z44" i="3"/>
  <c r="Z43" i="3"/>
  <c r="Z17" i="3"/>
  <c r="Z16" i="3"/>
  <c r="Z15" i="3"/>
  <c r="Z14" i="3"/>
  <c r="Z13" i="3"/>
  <c r="Z12" i="3"/>
  <c r="Z11" i="3"/>
  <c r="Z10" i="3"/>
  <c r="Z9" i="3"/>
  <c r="Z8" i="3"/>
  <c r="Z7" i="3"/>
  <c r="Z6" i="3"/>
  <c r="U30" i="3"/>
  <c r="U29" i="3"/>
  <c r="U28" i="3"/>
  <c r="U25" i="3"/>
  <c r="U24" i="3"/>
  <c r="U23" i="3"/>
  <c r="U22" i="3"/>
  <c r="U21" i="3"/>
  <c r="U20" i="3"/>
  <c r="U19" i="3"/>
  <c r="U27" i="3"/>
  <c r="U26" i="3"/>
  <c r="U56" i="3"/>
  <c r="AA56" i="3" s="1"/>
  <c r="U55" i="3"/>
  <c r="AA55" i="3" s="1"/>
  <c r="U54" i="3"/>
  <c r="AA54" i="3" s="1"/>
  <c r="U53" i="3"/>
  <c r="AA53" i="3" s="1"/>
  <c r="U52" i="3"/>
  <c r="AA52" i="3" s="1"/>
  <c r="AB52" i="3" s="1"/>
  <c r="U48" i="3"/>
  <c r="U47" i="3"/>
  <c r="U45" i="3"/>
  <c r="U44" i="3"/>
  <c r="U43" i="3"/>
  <c r="U42" i="3"/>
  <c r="U17" i="3"/>
  <c r="U16" i="3"/>
  <c r="U15" i="3"/>
  <c r="U14" i="3"/>
  <c r="U13" i="3"/>
  <c r="U12" i="3"/>
  <c r="U11" i="3"/>
  <c r="U10" i="3"/>
  <c r="U9" i="3"/>
  <c r="U8" i="3"/>
  <c r="U7" i="3"/>
  <c r="U6" i="3"/>
  <c r="AD49" i="4"/>
  <c r="AB45" i="3"/>
  <c r="AC10" i="4" l="1"/>
  <c r="AC7" i="4"/>
  <c r="AC15" i="4"/>
  <c r="AC14" i="4"/>
  <c r="AC13" i="4"/>
  <c r="AC12" i="4"/>
  <c r="AC9" i="4"/>
  <c r="AC6" i="4"/>
  <c r="AC11" i="4"/>
  <c r="AC8" i="4"/>
</calcChain>
</file>

<file path=xl/sharedStrings.xml><?xml version="1.0" encoding="utf-8"?>
<sst xmlns="http://schemas.openxmlformats.org/spreadsheetml/2006/main" count="1466" uniqueCount="154">
  <si>
    <t>ปัจจัยนำเข้า (Input)</t>
  </si>
  <si>
    <t>ปัจจัยนำออก (Output)</t>
  </si>
  <si>
    <t>D</t>
  </si>
  <si>
    <t>I</t>
  </si>
  <si>
    <t>AP</t>
  </si>
  <si>
    <t>WP</t>
  </si>
  <si>
    <t>SP</t>
  </si>
  <si>
    <t>NP</t>
  </si>
  <si>
    <t>NU</t>
  </si>
  <si>
    <t>WA</t>
  </si>
  <si>
    <t>EL</t>
  </si>
  <si>
    <t>W</t>
  </si>
  <si>
    <t>RM</t>
  </si>
  <si>
    <t>N</t>
  </si>
  <si>
    <t>A</t>
  </si>
  <si>
    <t>E</t>
  </si>
  <si>
    <t>หมายเหตุ</t>
  </si>
  <si>
    <t>D = Direct</t>
  </si>
  <si>
    <t>SP = Soil Pollution</t>
  </si>
  <si>
    <t>I    = Indirect</t>
  </si>
  <si>
    <t>NP = Noise Pollution</t>
  </si>
  <si>
    <t>AP = Air Pollution</t>
  </si>
  <si>
    <t>WP = Water Pollution</t>
  </si>
  <si>
    <t>O</t>
  </si>
  <si>
    <t>F/G</t>
  </si>
  <si>
    <t>ผลกระทบสิ่งแวดล้อม
Environmental Impact</t>
  </si>
  <si>
    <t>การใช้ทรัพยากร
Resource Impact</t>
  </si>
  <si>
    <t>สภาวะ
Condition</t>
  </si>
  <si>
    <t>กระบวนการ
Process</t>
  </si>
  <si>
    <t>ปัญหาสิ่งแวดล้อมและการใช้ทรัพยากร
Environmental and Resource Aspect</t>
  </si>
  <si>
    <t>IN
PUT</t>
  </si>
  <si>
    <t>OUT
PUT</t>
  </si>
  <si>
    <t>NU = Nuisance         RM = Raw Material</t>
  </si>
  <si>
    <t>WA = Waste            A = Abnormal</t>
  </si>
  <si>
    <t>EL = Electric           E = Emergency</t>
  </si>
  <si>
    <t>W = Water              N = Normal</t>
  </si>
  <si>
    <t>Y</t>
  </si>
  <si>
    <t>F/G = Fuel / Gas      Y = Legal</t>
  </si>
  <si>
    <t>O = Oil                  N = No Legal</t>
  </si>
  <si>
    <t>กฎหมาย
Legal</t>
  </si>
  <si>
    <t>กระบวนการควบคุม
Operational Control</t>
  </si>
  <si>
    <t>รวม</t>
  </si>
  <si>
    <t>คะแนนรวม</t>
  </si>
  <si>
    <t xml:space="preserve"> F </t>
  </si>
  <si>
    <t>G</t>
  </si>
  <si>
    <t>( F x G )</t>
  </si>
  <si>
    <t>L</t>
  </si>
  <si>
    <t>M</t>
  </si>
  <si>
    <t>H</t>
  </si>
  <si>
    <t>โอกาสที่จะเกิด
 ( Likelihood of occurrence )</t>
  </si>
  <si>
    <t>ความรุนแรง 
(Severity of consequence)</t>
  </si>
  <si>
    <t>ปัญหาสิ่งแวดล้อม
Environmental Impact</t>
  </si>
  <si>
    <t>ระดับนัยสำคัญ
Significant</t>
  </si>
  <si>
    <t>การใช้ทรัพยากร/พลังงาน</t>
  </si>
  <si>
    <t>สภาวะ</t>
  </si>
  <si>
    <t>โอกาสที่จะเกิด ( L )</t>
  </si>
  <si>
    <t>ความรุนแรง ( C )</t>
  </si>
  <si>
    <t>ระดับนัยสำคัญ</t>
  </si>
  <si>
    <t>ปัญหาการใช้ทรัพยากร
Resource Impact</t>
  </si>
  <si>
    <t>ทะเบียนระบุปัญหาสิ่งแวดล้อมและการใช้ทรัพยากร ปี ………….</t>
  </si>
  <si>
    <t>Environmental and Resource Indentification</t>
  </si>
  <si>
    <t>แผนก …………………………………..</t>
  </si>
  <si>
    <t>ตารางวิเคราะห์กระบวนการทำงาน (Process Flow Analysis)</t>
  </si>
  <si>
    <t>กระบวนการ (Process)</t>
  </si>
  <si>
    <t>ทะเบียนประเมินผลกระทบสิ่งแวดล้อม ปี ……………</t>
  </si>
  <si>
    <t>Environmental Impact Assessment</t>
  </si>
  <si>
    <t>แผนก …………………………………….</t>
  </si>
  <si>
    <t>ทะเบียนประเมินผลกระทบการใช้ทรัพยากร ปี.................</t>
  </si>
  <si>
    <t xml:space="preserve">Resources Impact Assessment </t>
  </si>
  <si>
    <t>แผนก ………………………….</t>
  </si>
  <si>
    <t>การถ่ายเอกสาร</t>
  </si>
  <si>
    <t>การทำลายเอกสาร</t>
  </si>
  <si>
    <t>การเปลี่ยนหลอดไฟ</t>
  </si>
  <si>
    <t>การบำรุงรักษาเครื่องปรับอากาศ</t>
  </si>
  <si>
    <t>การทำความสะอาดสำนักงาน</t>
  </si>
  <si>
    <t>การทำความสะอาดห้องน้ำ</t>
  </si>
  <si>
    <t>การจัดเตรียมเอกสาร</t>
  </si>
  <si>
    <t>การรับประทานอาหาร</t>
  </si>
  <si>
    <t>การจัดอบรมภายใน</t>
  </si>
  <si>
    <t>การประชุมภายใน</t>
  </si>
  <si>
    <t>การทำสื่อประชาสัมพันธ์</t>
  </si>
  <si>
    <t>แผนก สำนักงาน</t>
  </si>
  <si>
    <t>การพิมพ์เอกสาร (ปริ้นเตอร์)</t>
  </si>
  <si>
    <t>กระดาษ</t>
  </si>
  <si>
    <t>หมึกพิมพ์</t>
  </si>
  <si>
    <t>ไฟฟ้า</t>
  </si>
  <si>
    <t>กระดาษที่พิมพ์เสีย</t>
  </si>
  <si>
    <t>หมึกพิมพ์ใช้แล้ว</t>
  </si>
  <si>
    <t>กลิ่นจากหมึกพิมพ์</t>
  </si>
  <si>
    <t>เสียงดังจากการพิมพ์</t>
  </si>
  <si>
    <t>เสียงดังจากการถ่ายเอกสาร</t>
  </si>
  <si>
    <t>เครื่องถ่ายเอกสาร</t>
  </si>
  <si>
    <t>เครื่องปริ้นเตอร์</t>
  </si>
  <si>
    <t>อุปกรณ์เครื่องเขียน</t>
  </si>
  <si>
    <t>ใบมีดตัดกระดาษ</t>
  </si>
  <si>
    <t>แฟ้มเอกสาร</t>
  </si>
  <si>
    <t>กระดาษที่ถ่ายเสีย</t>
  </si>
  <si>
    <t>กระดาษเสีย</t>
  </si>
  <si>
    <t>ขยะจากอุปกรณ์เครื่องเขียน</t>
  </si>
  <si>
    <t>ใบมีดตัดกระดาษใช้แล้ว</t>
  </si>
  <si>
    <t>แฟ้มเอกสารชำรุด</t>
  </si>
  <si>
    <t>หลอดไฟ</t>
  </si>
  <si>
    <t>น้ำยาแอร์</t>
  </si>
  <si>
    <t>อุปกรณ์ทำความสะอาด</t>
  </si>
  <si>
    <t>ฝุ่นละออง</t>
  </si>
  <si>
    <t>เครื่องดูดฝุ่น</t>
  </si>
  <si>
    <t>เสียงดังจากเครื่องดูดฝุ่น</t>
  </si>
  <si>
    <t>น้ำ</t>
  </si>
  <si>
    <t>น้ำเสีย</t>
  </si>
  <si>
    <t>น้ำยาทำความสะอาด</t>
  </si>
  <si>
    <t>กลิ่นจากน้ำยาทำความสะอาด</t>
  </si>
  <si>
    <t>ขยะจากบรรจุภัณฑ์น้ำยา</t>
  </si>
  <si>
    <t>อาหาร</t>
  </si>
  <si>
    <t>เศษอาหาร</t>
  </si>
  <si>
    <t>ขยะจากกล่องบรรจุอาหาร (กล่องโฟม ถงพลาสติก)</t>
  </si>
  <si>
    <t>กระดาษใช้แล้ว</t>
  </si>
  <si>
    <t>ขยะจากกล่องบรรจุอาหาร (กล่องโฟม ถุงพลาสติก)</t>
  </si>
  <si>
    <t>เศษกระดาษ</t>
  </si>
  <si>
    <t>อุปกรณ์ตกแต่ง</t>
  </si>
  <si>
    <t>ขยะจากอุปกรณ์ตกแต่ง</t>
  </si>
  <si>
    <t>P</t>
  </si>
  <si>
    <t>อาหารจัดเลี้ยง</t>
  </si>
  <si>
    <t>น้ำเสียจากการทำความสะอาด</t>
  </si>
  <si>
    <t>ผ้าทำความสะอาด</t>
  </si>
  <si>
    <t>ไม้กวาด</t>
  </si>
  <si>
    <t>เศษผ้าใช้แล้ว</t>
  </si>
  <si>
    <t>ฟองน้ำ</t>
  </si>
  <si>
    <t>กระดาษทิชชูใช้แล้ว</t>
  </si>
  <si>
    <t>ขยะจากผ้าและฟองน้ำ</t>
  </si>
  <si>
    <t>ผ้า ฟองน้ำทำความสะอาด</t>
  </si>
  <si>
    <t>จัดทำโดย………………………..ตรวจสอบโดย………………………….อนุมัติโดย………………………...</t>
  </si>
  <si>
    <t xml:space="preserve">      วันที่……………………………..วันที่…………………………………...วันที่………………………………</t>
  </si>
  <si>
    <t>เครื่องดื่ม</t>
  </si>
  <si>
    <t>การทำความสะอาดภาชนะ</t>
  </si>
  <si>
    <t>หลอดไฟใช้แล้ว</t>
  </si>
  <si>
    <t>ขยะจากกล่องใส่หลอดไฟ</t>
  </si>
  <si>
    <t>น้ำยาแอร์รั่วไหล</t>
  </si>
  <si>
    <t>ใบมีด</t>
  </si>
  <si>
    <t>เศษใบมีด</t>
  </si>
  <si>
    <t xml:space="preserve">การพิมพ์เอกสาร </t>
  </si>
  <si>
    <t>วันที่……………………………..วันที่…………………………………...วันที่………………………………</t>
  </si>
  <si>
    <t>กิจกรรมทีมีการใช้ไฟฟ้า</t>
  </si>
  <si>
    <t>เกิดการลัดวงจร</t>
  </si>
  <si>
    <t>ควันจากเพลิงไหม้</t>
  </si>
  <si>
    <t>น้ำเสียจากการดับเพลิง</t>
  </si>
  <si>
    <t>ขยะจากการเผาไหม้</t>
  </si>
  <si>
    <t>ü</t>
  </si>
  <si>
    <t>เครื่องทำลายเอกสาร</t>
  </si>
  <si>
    <t>ขยะจากกล่องบรรจุอาหาร เครืองดื่ม</t>
  </si>
  <si>
    <t>การทำความสะอาด</t>
  </si>
  <si>
    <t>ภาชนะ</t>
  </si>
  <si>
    <t>ขยะจากฟองน้ำ</t>
  </si>
  <si>
    <t>สำนักงาน</t>
  </si>
  <si>
    <t>การจัดเก็บพัสดุ เบิกจ่ายพัสดุ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</si>
</sst>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"/>
      <charset val="222"/>
    </font>
    <font>
      <sz val="8"/>
      <name val="Arial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12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8"/>
      <name val="TH SarabunPSK"/>
      <family val="2"/>
    </font>
    <font>
      <b/>
      <sz val="16"/>
      <color indexed="61"/>
      <name val="TH SarabunPSK"/>
      <family val="2"/>
    </font>
    <font>
      <b/>
      <sz val="16"/>
      <color indexed="14"/>
      <name val="TH SarabunPSK"/>
      <family val="2"/>
    </font>
    <font>
      <sz val="16"/>
      <name val="Wingdings"/>
      <charset val="2"/>
    </font>
    <font>
      <sz val="14"/>
      <name val="Cordia New"/>
      <charset val="222"/>
    </font>
    <font>
      <b/>
      <sz val="14"/>
      <name val="TH SarabunPSK"/>
      <family val="2"/>
    </font>
    <font>
      <b/>
      <sz val="18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indexed="10"/>
      <name val="Angsana New"/>
      <family val="1"/>
    </font>
    <font>
      <b/>
      <u/>
      <sz val="16"/>
      <name val="Angsana New"/>
      <family val="1"/>
    </font>
    <font>
      <sz val="13.5"/>
      <name val="Wingdings 2"/>
      <family val="1"/>
      <charset val="2"/>
    </font>
    <font>
      <sz val="12"/>
      <color indexed="14"/>
      <name val="Angsana New"/>
      <family val="1"/>
    </font>
    <font>
      <sz val="12"/>
      <color indexed="12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sz val="16"/>
      <color rgb="FFFF0000"/>
      <name val="Angsana New"/>
      <family val="1"/>
    </font>
    <font>
      <sz val="16"/>
      <color rgb="FFFF0000"/>
      <name val="Angsana New"/>
      <family val="1"/>
    </font>
    <font>
      <sz val="14"/>
      <name val="Wingdings 2"/>
      <family val="1"/>
      <charset val="2"/>
    </font>
    <font>
      <b/>
      <sz val="14"/>
      <color indexed="10"/>
      <name val="Angsana New"/>
      <family val="1"/>
    </font>
    <font>
      <b/>
      <sz val="14"/>
      <color indexed="10"/>
      <name val="TH SarabunPSK"/>
      <family val="2"/>
    </font>
    <font>
      <b/>
      <sz val="14"/>
      <color indexed="8"/>
      <name val="TH SarabunPSK"/>
      <family val="2"/>
    </font>
    <font>
      <sz val="14"/>
      <name val="Wingdings"/>
      <charset val="2"/>
    </font>
    <font>
      <b/>
      <sz val="14"/>
      <color indexed="14"/>
      <name val="TH SarabunPSK"/>
      <family val="2"/>
    </font>
    <font>
      <sz val="16"/>
      <name val="Arial"/>
      <family val="2"/>
    </font>
    <font>
      <sz val="16"/>
      <name val="TH SarabunPSK"/>
      <family val="2"/>
    </font>
    <font>
      <sz val="16"/>
      <name val="Wingdings 2"/>
      <family val="1"/>
      <charset val="2"/>
    </font>
    <font>
      <b/>
      <sz val="16"/>
      <color indexed="12"/>
      <name val="Angsana New"/>
      <family val="1"/>
    </font>
    <font>
      <b/>
      <sz val="16"/>
      <color indexed="10"/>
      <name val="Angsana New"/>
      <family val="1"/>
    </font>
    <font>
      <b/>
      <sz val="16"/>
      <color indexed="8"/>
      <name val="Angsana New"/>
      <family val="1"/>
    </font>
    <font>
      <b/>
      <sz val="16"/>
      <color indexed="6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</cellStyleXfs>
  <cellXfs count="181">
    <xf numFmtId="0" fontId="0" fillId="0" borderId="0" xfId="0"/>
    <xf numFmtId="0" fontId="3" fillId="3" borderId="1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0" fontId="3" fillId="3" borderId="2" xfId="3" applyFont="1" applyFill="1" applyBorder="1"/>
    <xf numFmtId="49" fontId="3" fillId="3" borderId="1" xfId="3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/>
    </xf>
    <xf numFmtId="0" fontId="7" fillId="3" borderId="2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3" fillId="2" borderId="2" xfId="0" quotePrefix="1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0" xfId="0" quotePrefix="1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14" fillId="3" borderId="0" xfId="3" applyFont="1" applyFill="1"/>
    <xf numFmtId="0" fontId="13" fillId="2" borderId="0" xfId="0" applyFont="1" applyFill="1" applyAlignment="1">
      <alignment horizontal="center"/>
    </xf>
    <xf numFmtId="0" fontId="3" fillId="3" borderId="2" xfId="3" applyFont="1" applyFill="1" applyBorder="1" applyAlignment="1">
      <alignment horizontal="center"/>
    </xf>
    <xf numFmtId="0" fontId="13" fillId="0" borderId="2" xfId="0" applyFont="1" applyBorder="1"/>
    <xf numFmtId="0" fontId="13" fillId="2" borderId="2" xfId="2" applyFont="1" applyFill="1" applyBorder="1" applyAlignment="1"/>
    <xf numFmtId="0" fontId="13" fillId="0" borderId="2" xfId="0" applyFont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2" xfId="0" quotePrefix="1" applyFont="1" applyFill="1" applyBorder="1" applyAlignment="1">
      <alignment horizontal="left"/>
    </xf>
    <xf numFmtId="0" fontId="13" fillId="0" borderId="2" xfId="0" applyFont="1" applyBorder="1" applyAlignment="1"/>
    <xf numFmtId="0" fontId="16" fillId="3" borderId="0" xfId="3" applyFont="1" applyFill="1"/>
    <xf numFmtId="0" fontId="14" fillId="3" borderId="0" xfId="3" applyFont="1" applyFill="1" applyBorder="1"/>
    <xf numFmtId="0" fontId="14" fillId="3" borderId="6" xfId="3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3" xfId="3" applyFont="1" applyFill="1" applyBorder="1" applyAlignment="1">
      <alignment horizontal="center"/>
    </xf>
    <xf numFmtId="0" fontId="14" fillId="3" borderId="6" xfId="4" applyFont="1" applyFill="1" applyBorder="1" applyAlignment="1">
      <alignment horizontal="center"/>
    </xf>
    <xf numFmtId="0" fontId="14" fillId="3" borderId="8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" xfId="4" applyFont="1" applyFill="1" applyBorder="1"/>
    <xf numFmtId="0" fontId="14" fillId="3" borderId="3" xfId="4" applyFont="1" applyFill="1" applyBorder="1"/>
    <xf numFmtId="0" fontId="14" fillId="3" borderId="1" xfId="4" applyFont="1" applyFill="1" applyBorder="1" applyAlignment="1">
      <alignment horizontal="center"/>
    </xf>
    <xf numFmtId="0" fontId="14" fillId="3" borderId="0" xfId="4" applyFont="1" applyFill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8" fillId="3" borderId="5" xfId="4" applyFont="1" applyFill="1" applyBorder="1"/>
    <xf numFmtId="0" fontId="18" fillId="3" borderId="2" xfId="4" applyFont="1" applyFill="1" applyBorder="1"/>
    <xf numFmtId="0" fontId="13" fillId="3" borderId="2" xfId="4" applyFont="1" applyFill="1" applyBorder="1" applyAlignment="1">
      <alignment horizontal="center"/>
    </xf>
    <xf numFmtId="0" fontId="15" fillId="3" borderId="2" xfId="4" applyFont="1" applyFill="1" applyBorder="1" applyAlignment="1">
      <alignment horizontal="center"/>
    </xf>
    <xf numFmtId="0" fontId="19" fillId="3" borderId="2" xfId="4" applyFont="1" applyFill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Border="1"/>
    <xf numFmtId="0" fontId="8" fillId="3" borderId="2" xfId="3" applyFont="1" applyFill="1" applyBorder="1" applyAlignment="1">
      <alignment horizontal="center"/>
    </xf>
    <xf numFmtId="0" fontId="28" fillId="3" borderId="2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27" fillId="3" borderId="2" xfId="3" applyFont="1" applyFill="1" applyBorder="1" applyAlignment="1">
      <alignment horizontal="center"/>
    </xf>
    <xf numFmtId="0" fontId="26" fillId="3" borderId="2" xfId="3" applyFont="1" applyFill="1" applyBorder="1" applyAlignment="1">
      <alignment horizontal="center"/>
    </xf>
    <xf numFmtId="0" fontId="29" fillId="3" borderId="2" xfId="3" applyFont="1" applyFill="1" applyBorder="1" applyAlignment="1">
      <alignment horizontal="center"/>
    </xf>
    <xf numFmtId="0" fontId="11" fillId="3" borderId="0" xfId="3" applyFont="1" applyFill="1"/>
    <xf numFmtId="0" fontId="14" fillId="3" borderId="0" xfId="4" applyFont="1" applyFill="1"/>
    <xf numFmtId="0" fontId="13" fillId="3" borderId="0" xfId="4" applyFont="1" applyFill="1"/>
    <xf numFmtId="0" fontId="20" fillId="3" borderId="0" xfId="4" applyFont="1" applyFill="1"/>
    <xf numFmtId="0" fontId="21" fillId="3" borderId="0" xfId="4" applyFont="1" applyFill="1"/>
    <xf numFmtId="0" fontId="20" fillId="3" borderId="2" xfId="0" applyFont="1" applyFill="1" applyBorder="1"/>
    <xf numFmtId="0" fontId="24" fillId="3" borderId="2" xfId="1" applyFont="1" applyFill="1" applyBorder="1" applyAlignment="1">
      <alignment horizontal="center" vertical="center"/>
    </xf>
    <xf numFmtId="0" fontId="20" fillId="3" borderId="2" xfId="0" quotePrefix="1" applyFont="1" applyFill="1" applyBorder="1"/>
    <xf numFmtId="0" fontId="21" fillId="3" borderId="2" xfId="0" applyFont="1" applyFill="1" applyBorder="1"/>
    <xf numFmtId="0" fontId="20" fillId="3" borderId="2" xfId="2" applyFont="1" applyFill="1" applyBorder="1" applyAlignment="1"/>
    <xf numFmtId="0" fontId="14" fillId="3" borderId="0" xfId="3" applyFont="1" applyFill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center"/>
    </xf>
    <xf numFmtId="0" fontId="13" fillId="4" borderId="0" xfId="0" applyFont="1" applyFill="1" applyBorder="1"/>
    <xf numFmtId="0" fontId="13" fillId="0" borderId="0" xfId="0" applyFont="1" applyBorder="1" applyAlignment="1">
      <alignment horizontal="left" vertical="center"/>
    </xf>
    <xf numFmtId="0" fontId="22" fillId="2" borderId="0" xfId="0" applyFont="1" applyFill="1" applyBorder="1" applyAlignment="1">
      <alignment horizontal="left"/>
    </xf>
    <xf numFmtId="0" fontId="23" fillId="2" borderId="0" xfId="0" applyFont="1" applyFill="1" applyBorder="1"/>
    <xf numFmtId="0" fontId="25" fillId="3" borderId="2" xfId="3" applyFont="1" applyFill="1" applyBorder="1" applyAlignment="1">
      <alignment horizontal="center"/>
    </xf>
    <xf numFmtId="0" fontId="13" fillId="3" borderId="0" xfId="0" quotePrefix="1" applyFont="1" applyFill="1" applyBorder="1" applyAlignment="1"/>
    <xf numFmtId="0" fontId="13" fillId="3" borderId="0" xfId="0" applyFont="1" applyFill="1"/>
    <xf numFmtId="0" fontId="13" fillId="3" borderId="0" xfId="0" applyFont="1" applyFill="1" applyBorder="1" applyAlignment="1">
      <alignment horizontal="left"/>
    </xf>
    <xf numFmtId="0" fontId="20" fillId="3" borderId="2" xfId="0" applyFont="1" applyFill="1" applyBorder="1" applyAlignment="1"/>
    <xf numFmtId="0" fontId="20" fillId="3" borderId="2" xfId="0" applyFont="1" applyFill="1" applyBorder="1" applyAlignment="1">
      <alignment horizontal="left"/>
    </xf>
    <xf numFmtId="0" fontId="20" fillId="3" borderId="2" xfId="0" quotePrefix="1" applyFont="1" applyFill="1" applyBorder="1" applyAlignment="1">
      <alignment horizontal="left"/>
    </xf>
    <xf numFmtId="0" fontId="14" fillId="3" borderId="7" xfId="3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/>
    </xf>
    <xf numFmtId="0" fontId="14" fillId="3" borderId="11" xfId="3" applyFont="1" applyFill="1" applyBorder="1" applyAlignment="1">
      <alignment horizontal="center"/>
    </xf>
    <xf numFmtId="0" fontId="14" fillId="3" borderId="5" xfId="3" applyFont="1" applyFill="1" applyBorder="1" applyAlignment="1">
      <alignment horizontal="center"/>
    </xf>
    <xf numFmtId="0" fontId="17" fillId="3" borderId="2" xfId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/>
    <xf numFmtId="0" fontId="14" fillId="3" borderId="0" xfId="0" applyFont="1" applyFill="1"/>
    <xf numFmtId="0" fontId="14" fillId="3" borderId="2" xfId="0" applyFont="1" applyFill="1" applyBorder="1" applyAlignment="1">
      <alignment horizontal="left"/>
    </xf>
    <xf numFmtId="0" fontId="14" fillId="3" borderId="2" xfId="0" applyFont="1" applyFill="1" applyBorder="1"/>
    <xf numFmtId="0" fontId="14" fillId="3" borderId="2" xfId="3" applyFont="1" applyFill="1" applyBorder="1"/>
    <xf numFmtId="0" fontId="14" fillId="3" borderId="2" xfId="0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3" fillId="3" borderId="2" xfId="3" applyFont="1" applyFill="1" applyBorder="1" applyAlignment="1"/>
    <xf numFmtId="0" fontId="3" fillId="3" borderId="0" xfId="3" applyFont="1" applyFill="1"/>
    <xf numFmtId="0" fontId="30" fillId="3" borderId="2" xfId="0" applyFont="1" applyFill="1" applyBorder="1"/>
    <xf numFmtId="0" fontId="30" fillId="3" borderId="0" xfId="0" applyFont="1" applyFill="1"/>
    <xf numFmtId="0" fontId="13" fillId="3" borderId="2" xfId="3" applyFont="1" applyFill="1" applyBorder="1"/>
    <xf numFmtId="0" fontId="31" fillId="3" borderId="2" xfId="3" applyFont="1" applyFill="1" applyBorder="1"/>
    <xf numFmtId="0" fontId="13" fillId="3" borderId="2" xfId="0" quotePrefix="1" applyFont="1" applyFill="1" applyBorder="1"/>
    <xf numFmtId="0" fontId="13" fillId="3" borderId="2" xfId="2" applyFont="1" applyFill="1" applyBorder="1" applyAlignment="1"/>
    <xf numFmtId="0" fontId="32" fillId="3" borderId="2" xfId="1" applyFont="1" applyFill="1" applyBorder="1" applyAlignment="1">
      <alignment horizontal="center" vertical="center"/>
    </xf>
    <xf numFmtId="0" fontId="33" fillId="3" borderId="4" xfId="3" applyFont="1" applyFill="1" applyBorder="1" applyAlignment="1">
      <alignment horizontal="center"/>
    </xf>
    <xf numFmtId="0" fontId="33" fillId="3" borderId="1" xfId="3" applyFont="1" applyFill="1" applyBorder="1" applyAlignment="1">
      <alignment horizontal="center"/>
    </xf>
    <xf numFmtId="0" fontId="34" fillId="3" borderId="2" xfId="3" applyFont="1" applyFill="1" applyBorder="1" applyAlignment="1">
      <alignment horizontal="center"/>
    </xf>
    <xf numFmtId="0" fontId="35" fillId="3" borderId="2" xfId="3" applyFont="1" applyFill="1" applyBorder="1" applyAlignment="1">
      <alignment horizontal="center"/>
    </xf>
    <xf numFmtId="0" fontId="36" fillId="3" borderId="2" xfId="3" applyFont="1" applyFill="1" applyBorder="1" applyAlignment="1">
      <alignment horizontal="center"/>
    </xf>
    <xf numFmtId="0" fontId="36" fillId="3" borderId="5" xfId="3" applyFont="1" applyFill="1" applyBorder="1" applyAlignment="1">
      <alignment horizontal="center"/>
    </xf>
    <xf numFmtId="0" fontId="9" fillId="3" borderId="3" xfId="3" applyFont="1" applyFill="1" applyBorder="1" applyAlignment="1"/>
    <xf numFmtId="0" fontId="9" fillId="3" borderId="2" xfId="3" applyFont="1" applyFill="1" applyBorder="1" applyAlignment="1"/>
    <xf numFmtId="0" fontId="4" fillId="3" borderId="2" xfId="3" applyFont="1" applyFill="1" applyBorder="1" applyAlignment="1">
      <alignment horizontal="center"/>
    </xf>
    <xf numFmtId="49" fontId="3" fillId="3" borderId="2" xfId="3" applyNumberFormat="1" applyFont="1" applyFill="1" applyBorder="1" applyAlignment="1">
      <alignment horizontal="center"/>
    </xf>
    <xf numFmtId="0" fontId="14" fillId="3" borderId="8" xfId="3" applyFont="1" applyFill="1" applyBorder="1" applyAlignment="1">
      <alignment horizontal="center"/>
    </xf>
    <xf numFmtId="0" fontId="3" fillId="3" borderId="5" xfId="3" applyFont="1" applyFill="1" applyBorder="1" applyAlignment="1">
      <alignment horizontal="center"/>
    </xf>
    <xf numFmtId="0" fontId="21" fillId="3" borderId="2" xfId="4" applyFont="1" applyFill="1" applyBorder="1" applyAlignment="1">
      <alignment horizontal="center"/>
    </xf>
    <xf numFmtId="0" fontId="21" fillId="3" borderId="1" xfId="4" applyFont="1" applyFill="1" applyBorder="1" applyAlignment="1">
      <alignment horizontal="center"/>
    </xf>
    <xf numFmtId="0" fontId="21" fillId="3" borderId="2" xfId="4" applyFont="1" applyFill="1" applyBorder="1" applyAlignment="1">
      <alignment horizontal="center" vertical="center"/>
    </xf>
    <xf numFmtId="0" fontId="21" fillId="3" borderId="0" xfId="4" applyFont="1" applyFill="1" applyAlignment="1">
      <alignment horizontal="center"/>
    </xf>
    <xf numFmtId="0" fontId="20" fillId="3" borderId="2" xfId="4" applyFont="1" applyFill="1" applyBorder="1"/>
    <xf numFmtId="0" fontId="13" fillId="3" borderId="2" xfId="4" applyFont="1" applyFill="1" applyBorder="1"/>
    <xf numFmtId="0" fontId="13" fillId="3" borderId="2" xfId="4" applyFont="1" applyFill="1" applyBorder="1" applyAlignment="1"/>
    <xf numFmtId="0" fontId="14" fillId="3" borderId="2" xfId="3" applyFont="1" applyFill="1" applyBorder="1" applyAlignment="1">
      <alignment horizontal="right"/>
    </xf>
    <xf numFmtId="0" fontId="20" fillId="3" borderId="5" xfId="4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2" xfId="4" applyFont="1" applyFill="1" applyBorder="1" applyAlignment="1">
      <alignment horizontal="left"/>
    </xf>
    <xf numFmtId="0" fontId="13" fillId="3" borderId="2" xfId="4" applyFont="1" applyFill="1" applyBorder="1" applyAlignment="1">
      <alignment horizontal="left"/>
    </xf>
    <xf numFmtId="0" fontId="14" fillId="3" borderId="10" xfId="4" applyFont="1" applyFill="1" applyBorder="1" applyAlignment="1">
      <alignment horizontal="center"/>
    </xf>
    <xf numFmtId="0" fontId="23" fillId="2" borderId="2" xfId="0" applyFont="1" applyFill="1" applyBorder="1"/>
    <xf numFmtId="0" fontId="22" fillId="4" borderId="2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0" xfId="0" applyFont="1" applyFill="1"/>
    <xf numFmtId="0" fontId="23" fillId="0" borderId="2" xfId="0" applyFont="1" applyBorder="1" applyAlignment="1">
      <alignment horizontal="left"/>
    </xf>
    <xf numFmtId="0" fontId="23" fillId="2" borderId="2" xfId="0" applyFont="1" applyFill="1" applyBorder="1" applyAlignment="1">
      <alignment horizontal="left"/>
    </xf>
    <xf numFmtId="0" fontId="23" fillId="0" borderId="2" xfId="0" applyFont="1" applyBorder="1"/>
    <xf numFmtId="0" fontId="23" fillId="3" borderId="2" xfId="0" applyFont="1" applyFill="1" applyBorder="1" applyAlignment="1">
      <alignment horizontal="center"/>
    </xf>
    <xf numFmtId="0" fontId="13" fillId="2" borderId="0" xfId="0" quotePrefix="1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4" fillId="3" borderId="0" xfId="3" applyFont="1" applyFill="1" applyAlignment="1">
      <alignment horizontal="center"/>
    </xf>
    <xf numFmtId="0" fontId="14" fillId="3" borderId="6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/>
    </xf>
    <xf numFmtId="0" fontId="14" fillId="3" borderId="9" xfId="3" applyFont="1" applyFill="1" applyBorder="1" applyAlignment="1">
      <alignment horizontal="center" wrapText="1"/>
    </xf>
    <xf numFmtId="0" fontId="14" fillId="3" borderId="9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5" xfId="3" applyFont="1" applyFill="1" applyBorder="1" applyAlignment="1">
      <alignment horizontal="center" wrapText="1"/>
    </xf>
    <xf numFmtId="0" fontId="14" fillId="3" borderId="12" xfId="3" applyFont="1" applyFill="1" applyBorder="1" applyAlignment="1">
      <alignment horizontal="center"/>
    </xf>
    <xf numFmtId="0" fontId="14" fillId="3" borderId="13" xfId="3" applyFont="1" applyFill="1" applyBorder="1" applyAlignment="1">
      <alignment horizontal="center" wrapText="1"/>
    </xf>
    <xf numFmtId="0" fontId="14" fillId="3" borderId="13" xfId="3" applyFont="1" applyFill="1" applyBorder="1" applyAlignment="1">
      <alignment horizontal="center"/>
    </xf>
    <xf numFmtId="0" fontId="14" fillId="3" borderId="12" xfId="3" applyFont="1" applyFill="1" applyBorder="1" applyAlignment="1">
      <alignment horizontal="center" wrapText="1"/>
    </xf>
    <xf numFmtId="0" fontId="14" fillId="3" borderId="4" xfId="3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 wrapText="1"/>
    </xf>
    <xf numFmtId="0" fontId="14" fillId="3" borderId="10" xfId="3" applyFont="1" applyFill="1" applyBorder="1" applyAlignment="1">
      <alignment horizontal="center" vertical="center"/>
    </xf>
    <xf numFmtId="0" fontId="14" fillId="3" borderId="0" xfId="4" applyFont="1" applyFill="1" applyAlignment="1">
      <alignment horizontal="center" vertical="center"/>
    </xf>
    <xf numFmtId="0" fontId="21" fillId="3" borderId="6" xfId="3" applyFont="1" applyFill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center" vertical="center" wrapText="1"/>
    </xf>
    <xf numFmtId="0" fontId="21" fillId="3" borderId="6" xfId="4" applyFont="1" applyFill="1" applyBorder="1" applyAlignment="1">
      <alignment horizontal="center" vertical="center" wrapText="1"/>
    </xf>
    <xf numFmtId="0" fontId="21" fillId="3" borderId="1" xfId="4" applyFont="1" applyFill="1" applyBorder="1" applyAlignment="1">
      <alignment horizontal="center" vertical="center" wrapText="1"/>
    </xf>
    <xf numFmtId="0" fontId="21" fillId="3" borderId="6" xfId="4" applyFont="1" applyFill="1" applyBorder="1" applyAlignment="1">
      <alignment horizontal="center" vertical="center"/>
    </xf>
    <xf numFmtId="0" fontId="21" fillId="3" borderId="1" xfId="4" applyFont="1" applyFill="1" applyBorder="1" applyAlignment="1">
      <alignment horizontal="center" vertical="center"/>
    </xf>
    <xf numFmtId="0" fontId="21" fillId="3" borderId="5" xfId="3" applyFont="1" applyFill="1" applyBorder="1" applyAlignment="1">
      <alignment horizontal="center" vertical="center" wrapText="1"/>
    </xf>
    <xf numFmtId="0" fontId="21" fillId="3" borderId="12" xfId="3" applyFont="1" applyFill="1" applyBorder="1" applyAlignment="1">
      <alignment horizontal="center" vertical="center"/>
    </xf>
    <xf numFmtId="0" fontId="21" fillId="3" borderId="9" xfId="3" applyFont="1" applyFill="1" applyBorder="1" applyAlignment="1">
      <alignment horizontal="center" vertical="center"/>
    </xf>
    <xf numFmtId="0" fontId="21" fillId="3" borderId="5" xfId="4" applyFont="1" applyFill="1" applyBorder="1" applyAlignment="1">
      <alignment horizontal="center" vertical="center" wrapText="1"/>
    </xf>
    <xf numFmtId="0" fontId="21" fillId="3" borderId="12" xfId="4" applyFont="1" applyFill="1" applyBorder="1" applyAlignment="1">
      <alignment horizontal="center" vertical="center"/>
    </xf>
    <xf numFmtId="0" fontId="21" fillId="3" borderId="9" xfId="4" applyFont="1" applyFill="1" applyBorder="1" applyAlignment="1">
      <alignment horizontal="center" vertical="center"/>
    </xf>
    <xf numFmtId="0" fontId="21" fillId="3" borderId="5" xfId="4" applyFont="1" applyFill="1" applyBorder="1" applyAlignment="1">
      <alignment horizontal="center" wrapText="1"/>
    </xf>
    <xf numFmtId="0" fontId="21" fillId="3" borderId="12" xfId="4" applyFont="1" applyFill="1" applyBorder="1" applyAlignment="1">
      <alignment horizontal="center"/>
    </xf>
    <xf numFmtId="0" fontId="14" fillId="3" borderId="0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/>
    </xf>
    <xf numFmtId="0" fontId="14" fillId="3" borderId="12" xfId="4" applyFont="1" applyFill="1" applyBorder="1" applyAlignment="1">
      <alignment horizontal="center"/>
    </xf>
    <xf numFmtId="0" fontId="14" fillId="3" borderId="9" xfId="4" applyFont="1" applyFill="1" applyBorder="1" applyAlignment="1">
      <alignment horizontal="center"/>
    </xf>
  </cellXfs>
  <cellStyles count="5">
    <cellStyle name="Normal" xfId="0" builtinId="0"/>
    <cellStyle name="Normal_EF-EP-01_2" xfId="1"/>
    <cellStyle name="Normal_EF-EP-01-2" xfId="2"/>
    <cellStyle name="ปกติ 2" xfId="3"/>
    <cellStyle name="ปกติ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opLeftCell="A4" zoomScaleNormal="100" zoomScaleSheetLayoutView="100" workbookViewId="0">
      <selection activeCell="E14" sqref="E14"/>
    </sheetView>
  </sheetViews>
  <sheetFormatPr defaultRowHeight="23.25" x14ac:dyDescent="0.5"/>
  <cols>
    <col min="1" max="1" width="26.85546875" style="12" customWidth="1"/>
    <col min="2" max="2" width="40.28515625" style="12" customWidth="1"/>
    <col min="3" max="3" width="30.140625" style="12" customWidth="1"/>
    <col min="4" max="16384" width="9.140625" style="12"/>
  </cols>
  <sheetData>
    <row r="1" spans="1:14" x14ac:dyDescent="0.5">
      <c r="A1" s="144" t="s">
        <v>62</v>
      </c>
      <c r="B1" s="144"/>
      <c r="C1" s="144"/>
    </row>
    <row r="2" spans="1:14" x14ac:dyDescent="0.5">
      <c r="A2" s="144"/>
      <c r="B2" s="144"/>
      <c r="C2" s="144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5">
      <c r="B3" s="13" t="s">
        <v>81</v>
      </c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s="13" customFormat="1" x14ac:dyDescent="0.5">
      <c r="A4" s="14" t="s">
        <v>0</v>
      </c>
      <c r="B4" s="14" t="s">
        <v>63</v>
      </c>
      <c r="C4" s="14" t="s">
        <v>1</v>
      </c>
      <c r="E4" s="74"/>
      <c r="F4" s="75"/>
      <c r="G4" s="75"/>
      <c r="H4" s="75"/>
      <c r="I4" s="75"/>
      <c r="J4" s="75"/>
      <c r="K4" s="75"/>
      <c r="L4" s="75"/>
      <c r="M4" s="75"/>
      <c r="N4" s="75"/>
    </row>
    <row r="5" spans="1:14" x14ac:dyDescent="0.5">
      <c r="A5" s="15"/>
      <c r="B5" s="68" t="s">
        <v>82</v>
      </c>
      <c r="C5" s="15"/>
      <c r="E5" s="76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5">
      <c r="A6" s="16" t="s">
        <v>83</v>
      </c>
      <c r="B6" s="22" t="s">
        <v>92</v>
      </c>
      <c r="C6" s="16" t="s">
        <v>86</v>
      </c>
      <c r="E6" s="76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5">
      <c r="A7" s="16" t="s">
        <v>84</v>
      </c>
      <c r="B7" s="17"/>
      <c r="C7" s="15" t="s">
        <v>87</v>
      </c>
      <c r="E7" s="76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5">
      <c r="A8" s="15" t="s">
        <v>85</v>
      </c>
      <c r="B8" s="22"/>
      <c r="C8" s="16" t="s">
        <v>88</v>
      </c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x14ac:dyDescent="0.5">
      <c r="A9" s="15"/>
      <c r="B9" s="14"/>
      <c r="C9" s="16" t="s">
        <v>89</v>
      </c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5">
      <c r="A10" s="16"/>
      <c r="B10" s="69" t="s">
        <v>70</v>
      </c>
      <c r="C10" s="16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x14ac:dyDescent="0.5">
      <c r="A11" s="16" t="s">
        <v>83</v>
      </c>
      <c r="B11" s="17" t="s">
        <v>91</v>
      </c>
      <c r="C11" s="16" t="s">
        <v>96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 x14ac:dyDescent="0.5">
      <c r="A12" s="16" t="s">
        <v>84</v>
      </c>
      <c r="B12" s="16"/>
      <c r="C12" s="15" t="s">
        <v>87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x14ac:dyDescent="0.5">
      <c r="A13" s="15" t="s">
        <v>85</v>
      </c>
      <c r="B13" s="16"/>
      <c r="C13" s="16" t="s">
        <v>88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 x14ac:dyDescent="0.5">
      <c r="A14" s="15"/>
      <c r="B14" s="16"/>
      <c r="C14" s="16" t="s">
        <v>90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 x14ac:dyDescent="0.5">
      <c r="A15" s="15"/>
      <c r="B15" s="68" t="s">
        <v>76</v>
      </c>
      <c r="C15" s="16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x14ac:dyDescent="0.5">
      <c r="A16" s="15" t="s">
        <v>83</v>
      </c>
      <c r="B16" s="17"/>
      <c r="C16" s="16" t="s">
        <v>97</v>
      </c>
      <c r="E16" s="50"/>
      <c r="F16" s="20"/>
      <c r="G16" s="20"/>
      <c r="H16" s="20"/>
      <c r="I16" s="20"/>
      <c r="J16" s="20"/>
      <c r="K16" s="20"/>
      <c r="L16" s="20"/>
      <c r="M16" s="20"/>
      <c r="N16" s="20"/>
    </row>
    <row r="17" spans="1:14" x14ac:dyDescent="0.5">
      <c r="A17" s="15" t="s">
        <v>93</v>
      </c>
      <c r="B17" s="16"/>
      <c r="C17" s="16" t="s">
        <v>98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x14ac:dyDescent="0.5">
      <c r="A18" s="15" t="s">
        <v>94</v>
      </c>
      <c r="B18" s="16"/>
      <c r="C18" s="16" t="s">
        <v>99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x14ac:dyDescent="0.5">
      <c r="A19" s="15" t="s">
        <v>95</v>
      </c>
      <c r="B19" s="16"/>
      <c r="C19" s="15" t="s">
        <v>100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x14ac:dyDescent="0.5">
      <c r="A20" s="135"/>
      <c r="B20" s="136" t="s">
        <v>71</v>
      </c>
      <c r="C20" s="135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x14ac:dyDescent="0.5">
      <c r="A21" s="135" t="s">
        <v>85</v>
      </c>
      <c r="B21" s="137" t="s">
        <v>147</v>
      </c>
      <c r="C21" s="135" t="s">
        <v>117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x14ac:dyDescent="0.5">
      <c r="B22" s="16"/>
      <c r="C22" s="16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x14ac:dyDescent="0.5">
      <c r="A23" s="26"/>
      <c r="B23" s="68" t="s">
        <v>79</v>
      </c>
      <c r="C23" s="26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x14ac:dyDescent="0.5">
      <c r="A24" s="26" t="s">
        <v>83</v>
      </c>
      <c r="B24" s="26"/>
      <c r="C24" s="26" t="s">
        <v>115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5">
      <c r="A25" s="26" t="s">
        <v>93</v>
      </c>
      <c r="B25" s="26"/>
      <c r="C25" s="27" t="s">
        <v>98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5">
      <c r="A26" s="28" t="s">
        <v>95</v>
      </c>
      <c r="B26" s="27"/>
      <c r="C26" s="28" t="s">
        <v>100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x14ac:dyDescent="0.5">
      <c r="A27" s="26" t="s">
        <v>85</v>
      </c>
      <c r="B27" s="26"/>
      <c r="C27" s="2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x14ac:dyDescent="0.5">
      <c r="A28" s="26"/>
      <c r="B28" s="26"/>
      <c r="C28" s="2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x14ac:dyDescent="0.5">
      <c r="A29" s="16"/>
      <c r="B29" s="26"/>
      <c r="C29" s="29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x14ac:dyDescent="0.5">
      <c r="A30" s="18"/>
      <c r="B30" s="19"/>
      <c r="C30" s="18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x14ac:dyDescent="0.5">
      <c r="A31" s="143" t="s">
        <v>130</v>
      </c>
      <c r="B31" s="143"/>
      <c r="C31" s="143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36.75" customHeight="1" x14ac:dyDescent="0.5">
      <c r="A32" s="12" t="s">
        <v>131</v>
      </c>
      <c r="B32" s="71"/>
      <c r="E32" s="20"/>
      <c r="F32" s="20"/>
      <c r="G32" s="20"/>
      <c r="H32" s="50"/>
      <c r="I32" s="20"/>
      <c r="J32" s="50"/>
      <c r="K32" s="20"/>
      <c r="L32" s="20"/>
      <c r="M32" s="20"/>
      <c r="N32" s="20"/>
    </row>
    <row r="33" spans="1:14" ht="23.25" customHeight="1" x14ac:dyDescent="0.5">
      <c r="A33" s="144" t="s">
        <v>62</v>
      </c>
      <c r="B33" s="144"/>
      <c r="C33" s="144"/>
      <c r="E33" s="20"/>
      <c r="F33" s="20"/>
      <c r="G33" s="20"/>
      <c r="H33" s="20"/>
      <c r="I33" s="72"/>
      <c r="J33" s="20"/>
      <c r="K33" s="20"/>
      <c r="L33" s="20"/>
      <c r="M33" s="20"/>
      <c r="N33" s="20"/>
    </row>
    <row r="34" spans="1:14" ht="23.25" customHeight="1" x14ac:dyDescent="0.5">
      <c r="A34" s="144"/>
      <c r="B34" s="144"/>
      <c r="C34" s="144"/>
      <c r="E34" s="20"/>
      <c r="F34" s="20"/>
      <c r="G34" s="20"/>
      <c r="H34" s="20"/>
      <c r="I34" s="72"/>
      <c r="J34" s="20"/>
      <c r="K34" s="20"/>
      <c r="L34" s="20"/>
      <c r="M34" s="20"/>
      <c r="N34" s="20"/>
    </row>
    <row r="35" spans="1:14" x14ac:dyDescent="0.5">
      <c r="B35" s="13" t="s">
        <v>81</v>
      </c>
      <c r="E35" s="20"/>
      <c r="F35" s="20"/>
      <c r="G35" s="20"/>
      <c r="H35" s="77"/>
      <c r="I35" s="72"/>
      <c r="J35" s="49"/>
      <c r="K35" s="20"/>
      <c r="L35" s="20"/>
      <c r="M35" s="20"/>
      <c r="N35" s="20"/>
    </row>
    <row r="36" spans="1:14" x14ac:dyDescent="0.5">
      <c r="A36" s="14" t="s">
        <v>0</v>
      </c>
      <c r="B36" s="14" t="s">
        <v>63</v>
      </c>
      <c r="C36" s="14" t="s">
        <v>1</v>
      </c>
      <c r="D36" s="13"/>
      <c r="E36" s="78"/>
      <c r="F36" s="75"/>
      <c r="G36" s="75"/>
      <c r="H36" s="72"/>
      <c r="I36" s="72"/>
      <c r="J36" s="49"/>
      <c r="K36" s="20"/>
      <c r="L36" s="20"/>
      <c r="M36" s="20"/>
      <c r="N36" s="20"/>
    </row>
    <row r="37" spans="1:14" x14ac:dyDescent="0.5">
      <c r="A37" s="138"/>
      <c r="B37" s="136" t="s">
        <v>78</v>
      </c>
      <c r="C37" s="138"/>
      <c r="E37" s="79"/>
      <c r="F37" s="20"/>
      <c r="G37" s="20"/>
      <c r="H37" s="20"/>
      <c r="I37" s="72"/>
      <c r="J37" s="49"/>
      <c r="K37" s="20"/>
      <c r="L37" s="20"/>
      <c r="M37" s="20"/>
      <c r="N37" s="20"/>
    </row>
    <row r="38" spans="1:14" x14ac:dyDescent="0.5">
      <c r="A38" s="139" t="s">
        <v>83</v>
      </c>
      <c r="B38" s="135"/>
      <c r="C38" s="139" t="s">
        <v>115</v>
      </c>
      <c r="E38" s="79"/>
      <c r="F38" s="20"/>
      <c r="G38" s="20"/>
      <c r="H38" s="20"/>
      <c r="I38" s="50"/>
      <c r="J38" s="20"/>
      <c r="K38" s="20"/>
      <c r="L38" s="20"/>
      <c r="M38" s="20"/>
      <c r="N38" s="20"/>
    </row>
    <row r="39" spans="1:14" x14ac:dyDescent="0.5">
      <c r="A39" s="139" t="s">
        <v>93</v>
      </c>
      <c r="B39" s="135"/>
      <c r="C39" s="140" t="s">
        <v>98</v>
      </c>
      <c r="E39" s="79"/>
      <c r="F39" s="20"/>
      <c r="G39" s="20"/>
      <c r="H39" s="50"/>
      <c r="I39" s="50"/>
      <c r="J39" s="50"/>
      <c r="K39" s="20"/>
      <c r="L39" s="20"/>
      <c r="M39" s="20"/>
      <c r="N39" s="20"/>
    </row>
    <row r="40" spans="1:14" x14ac:dyDescent="0.5">
      <c r="A40" s="139" t="s">
        <v>85</v>
      </c>
      <c r="B40" s="135"/>
      <c r="C40" s="141" t="s">
        <v>113</v>
      </c>
      <c r="E40" s="79"/>
      <c r="F40" s="20"/>
      <c r="G40" s="20"/>
      <c r="H40" s="50"/>
      <c r="I40" s="50"/>
      <c r="J40" s="50"/>
      <c r="K40" s="20"/>
      <c r="L40" s="20"/>
      <c r="M40" s="20"/>
      <c r="N40" s="20"/>
    </row>
    <row r="41" spans="1:14" x14ac:dyDescent="0.5">
      <c r="A41" s="141" t="s">
        <v>121</v>
      </c>
      <c r="B41" s="135"/>
      <c r="C41" s="141" t="s">
        <v>148</v>
      </c>
      <c r="E41" s="79"/>
      <c r="F41" s="20"/>
      <c r="G41" s="20"/>
      <c r="H41" s="50"/>
      <c r="I41" s="50"/>
      <c r="J41" s="50"/>
      <c r="K41" s="20"/>
      <c r="L41" s="20"/>
      <c r="M41" s="20"/>
      <c r="N41" s="20"/>
    </row>
    <row r="42" spans="1:14" x14ac:dyDescent="0.5">
      <c r="A42" s="24"/>
      <c r="B42" s="16"/>
      <c r="C42" s="24"/>
      <c r="E42" s="79"/>
      <c r="F42" s="20"/>
      <c r="G42" s="20"/>
      <c r="H42" s="50"/>
      <c r="I42" s="50"/>
      <c r="J42" s="50"/>
      <c r="K42" s="20"/>
      <c r="L42" s="20"/>
      <c r="M42" s="20"/>
      <c r="N42" s="20"/>
    </row>
    <row r="43" spans="1:14" x14ac:dyDescent="0.5">
      <c r="A43" s="16"/>
      <c r="B43" s="68" t="s">
        <v>77</v>
      </c>
      <c r="C43" s="16"/>
      <c r="E43" s="79"/>
      <c r="F43" s="20"/>
      <c r="G43" s="20"/>
      <c r="H43" s="50"/>
      <c r="I43" s="50"/>
      <c r="J43" s="50"/>
      <c r="K43" s="20"/>
      <c r="L43" s="20"/>
      <c r="M43" s="20"/>
      <c r="N43" s="20"/>
    </row>
    <row r="44" spans="1:14" ht="24.75" customHeight="1" x14ac:dyDescent="0.5">
      <c r="A44" s="26" t="s">
        <v>112</v>
      </c>
      <c r="B44" s="16"/>
      <c r="C44" s="24" t="s">
        <v>113</v>
      </c>
      <c r="E44" s="79"/>
      <c r="F44" s="20"/>
      <c r="G44" s="20"/>
      <c r="H44" s="50"/>
      <c r="I44" s="50"/>
      <c r="J44" s="50"/>
      <c r="K44" s="20"/>
      <c r="L44" s="20"/>
      <c r="M44" s="20"/>
      <c r="N44" s="20"/>
    </row>
    <row r="45" spans="1:14" x14ac:dyDescent="0.5">
      <c r="A45" s="16" t="s">
        <v>132</v>
      </c>
      <c r="B45" s="16"/>
      <c r="C45" s="24" t="s">
        <v>148</v>
      </c>
      <c r="E45" s="79"/>
      <c r="F45" s="20"/>
      <c r="G45" s="20"/>
      <c r="H45" s="50"/>
      <c r="I45" s="50"/>
      <c r="J45" s="20"/>
      <c r="K45" s="20"/>
      <c r="L45" s="20"/>
      <c r="M45" s="20"/>
      <c r="N45" s="20"/>
    </row>
    <row r="46" spans="1:14" x14ac:dyDescent="0.5">
      <c r="A46" s="16"/>
      <c r="B46" s="16"/>
      <c r="C46" s="24"/>
      <c r="E46" s="79"/>
      <c r="F46" s="20"/>
      <c r="G46" s="20"/>
      <c r="H46" s="50"/>
      <c r="I46" s="50"/>
      <c r="J46" s="20"/>
      <c r="K46" s="20"/>
      <c r="L46" s="20"/>
      <c r="M46" s="20"/>
      <c r="N46" s="20"/>
    </row>
    <row r="47" spans="1:14" x14ac:dyDescent="0.5">
      <c r="A47" s="24"/>
      <c r="B47" s="68" t="s">
        <v>80</v>
      </c>
      <c r="C47" s="24"/>
      <c r="E47" s="79"/>
      <c r="F47" s="20"/>
      <c r="G47" s="20"/>
      <c r="H47" s="50"/>
      <c r="I47" s="50"/>
      <c r="J47" s="20"/>
      <c r="K47" s="20"/>
      <c r="L47" s="20"/>
      <c r="M47" s="20"/>
      <c r="N47" s="20"/>
    </row>
    <row r="48" spans="1:14" x14ac:dyDescent="0.5">
      <c r="A48" s="24" t="s">
        <v>83</v>
      </c>
      <c r="B48" s="24"/>
      <c r="C48" s="24" t="s">
        <v>117</v>
      </c>
      <c r="E48" s="79"/>
      <c r="F48" s="20"/>
      <c r="G48" s="20"/>
      <c r="H48" s="50"/>
      <c r="I48" s="50"/>
      <c r="J48" s="20"/>
      <c r="K48" s="20"/>
      <c r="L48" s="20"/>
      <c r="M48" s="20"/>
      <c r="N48" s="20"/>
    </row>
    <row r="49" spans="1:14" x14ac:dyDescent="0.5">
      <c r="A49" s="26" t="s">
        <v>93</v>
      </c>
      <c r="B49" s="24"/>
      <c r="C49" s="27" t="s">
        <v>98</v>
      </c>
      <c r="E49" s="79"/>
      <c r="F49" s="20"/>
      <c r="G49" s="20"/>
      <c r="H49" s="50"/>
      <c r="I49" s="50"/>
      <c r="J49" s="20"/>
      <c r="K49" s="20"/>
      <c r="L49" s="20"/>
      <c r="M49" s="20"/>
      <c r="N49" s="20"/>
    </row>
    <row r="50" spans="1:14" x14ac:dyDescent="0.5">
      <c r="A50" s="24" t="s">
        <v>85</v>
      </c>
      <c r="B50" s="26"/>
      <c r="C50" s="24" t="s">
        <v>119</v>
      </c>
      <c r="E50" s="79"/>
      <c r="F50" s="20"/>
      <c r="G50" s="20"/>
      <c r="H50" s="50"/>
      <c r="I50" s="50"/>
      <c r="J50" s="20"/>
      <c r="K50" s="20"/>
      <c r="L50" s="20"/>
      <c r="M50" s="20"/>
      <c r="N50" s="20"/>
    </row>
    <row r="51" spans="1:14" x14ac:dyDescent="0.5">
      <c r="A51" s="24" t="s">
        <v>118</v>
      </c>
      <c r="B51" s="24"/>
      <c r="C51" s="29" t="s">
        <v>138</v>
      </c>
      <c r="E51" s="79"/>
      <c r="F51" s="20"/>
      <c r="G51" s="20"/>
      <c r="H51" s="50"/>
      <c r="I51" s="50"/>
      <c r="J51" s="20"/>
      <c r="K51" s="20"/>
      <c r="L51" s="20"/>
      <c r="M51" s="20"/>
      <c r="N51" s="20"/>
    </row>
    <row r="52" spans="1:14" x14ac:dyDescent="0.5">
      <c r="A52" s="16" t="s">
        <v>137</v>
      </c>
      <c r="B52" s="24"/>
      <c r="C52" s="24"/>
      <c r="E52" s="79"/>
      <c r="F52" s="20"/>
      <c r="G52" s="20"/>
      <c r="H52" s="50"/>
      <c r="I52" s="50"/>
      <c r="J52" s="20"/>
      <c r="K52" s="20"/>
      <c r="L52" s="20"/>
      <c r="M52" s="20"/>
      <c r="N52" s="20"/>
    </row>
    <row r="53" spans="1:14" x14ac:dyDescent="0.5">
      <c r="A53" s="16"/>
      <c r="B53" s="68" t="s">
        <v>133</v>
      </c>
      <c r="C53" s="24"/>
      <c r="E53" s="79"/>
      <c r="F53" s="20"/>
      <c r="G53" s="20"/>
      <c r="H53" s="50"/>
      <c r="I53" s="50"/>
      <c r="J53" s="20"/>
      <c r="K53" s="20"/>
      <c r="L53" s="20"/>
      <c r="M53" s="20"/>
      <c r="N53" s="20"/>
    </row>
    <row r="54" spans="1:14" x14ac:dyDescent="0.5">
      <c r="A54" s="16" t="s">
        <v>107</v>
      </c>
      <c r="B54" s="16"/>
      <c r="C54" s="24" t="s">
        <v>108</v>
      </c>
      <c r="E54" s="79"/>
      <c r="F54" s="20"/>
      <c r="G54" s="20"/>
      <c r="H54" s="50"/>
      <c r="I54" s="50"/>
      <c r="J54" s="20"/>
      <c r="K54" s="20"/>
      <c r="L54" s="20"/>
      <c r="M54" s="20"/>
      <c r="N54" s="20"/>
    </row>
    <row r="55" spans="1:14" x14ac:dyDescent="0.5">
      <c r="A55" s="16" t="s">
        <v>109</v>
      </c>
      <c r="B55" s="16"/>
      <c r="C55" s="24" t="s">
        <v>151</v>
      </c>
      <c r="E55" s="79"/>
      <c r="F55" s="20"/>
      <c r="G55" s="20"/>
      <c r="H55" s="50"/>
      <c r="I55" s="50"/>
      <c r="J55" s="20"/>
      <c r="K55" s="20"/>
      <c r="L55" s="20"/>
      <c r="M55" s="20"/>
      <c r="N55" s="20"/>
    </row>
    <row r="56" spans="1:14" x14ac:dyDescent="0.5">
      <c r="A56" s="16" t="s">
        <v>126</v>
      </c>
      <c r="B56" s="16"/>
      <c r="C56" s="16"/>
      <c r="E56" s="20"/>
      <c r="F56" s="20"/>
      <c r="G56" s="20"/>
      <c r="H56" s="20"/>
      <c r="I56" s="50"/>
      <c r="J56" s="20"/>
      <c r="K56" s="20"/>
      <c r="L56" s="20"/>
      <c r="M56" s="20"/>
      <c r="N56" s="20"/>
    </row>
    <row r="57" spans="1:14" x14ac:dyDescent="0.5">
      <c r="A57" s="15"/>
      <c r="B57" s="68" t="s">
        <v>72</v>
      </c>
      <c r="C57" s="16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x14ac:dyDescent="0.5">
      <c r="A58" s="15" t="s">
        <v>101</v>
      </c>
      <c r="B58" s="17"/>
      <c r="C58" s="16" t="s">
        <v>134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4" x14ac:dyDescent="0.5">
      <c r="A59" s="15"/>
      <c r="B59" s="17"/>
      <c r="C59" s="16" t="s">
        <v>135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1:14" x14ac:dyDescent="0.5">
      <c r="A60" s="24"/>
      <c r="B60" s="68" t="s">
        <v>73</v>
      </c>
      <c r="C60" s="24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x14ac:dyDescent="0.5">
      <c r="A61" s="24" t="s">
        <v>102</v>
      </c>
      <c r="B61" s="24"/>
      <c r="C61" s="24" t="s">
        <v>136</v>
      </c>
    </row>
    <row r="62" spans="1:14" x14ac:dyDescent="0.5">
      <c r="A62" s="18"/>
      <c r="B62" s="19"/>
      <c r="C62" s="18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 x14ac:dyDescent="0.5">
      <c r="A63" s="143" t="s">
        <v>130</v>
      </c>
      <c r="B63" s="143"/>
      <c r="C63" s="143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4" x14ac:dyDescent="0.5">
      <c r="A64" s="12" t="s">
        <v>131</v>
      </c>
      <c r="B64" s="71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23.25" customHeight="1" x14ac:dyDescent="0.5">
      <c r="A65" s="144" t="s">
        <v>62</v>
      </c>
      <c r="B65" s="144"/>
      <c r="C65" s="144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23.25" customHeight="1" x14ac:dyDescent="0.5">
      <c r="A66" s="144"/>
      <c r="B66" s="144"/>
      <c r="C66" s="144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x14ac:dyDescent="0.5">
      <c r="B67" s="13" t="s">
        <v>81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4" x14ac:dyDescent="0.5">
      <c r="A68" s="14" t="s">
        <v>0</v>
      </c>
      <c r="B68" s="14" t="s">
        <v>63</v>
      </c>
      <c r="C68" s="14" t="s">
        <v>1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4" x14ac:dyDescent="0.5">
      <c r="A69" s="16" t="s">
        <v>85</v>
      </c>
      <c r="B69" s="16"/>
      <c r="C69" s="25" t="s">
        <v>104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 x14ac:dyDescent="0.5">
      <c r="A70" s="25" t="s">
        <v>103</v>
      </c>
      <c r="B70" s="17"/>
      <c r="C70" s="16" t="s">
        <v>108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 x14ac:dyDescent="0.5">
      <c r="A71" s="16" t="s">
        <v>107</v>
      </c>
      <c r="B71" s="16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x14ac:dyDescent="0.5">
      <c r="A72" s="24"/>
      <c r="B72" s="68" t="s">
        <v>74</v>
      </c>
      <c r="C72" s="24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x14ac:dyDescent="0.5">
      <c r="A73" s="24" t="s">
        <v>85</v>
      </c>
      <c r="B73" s="142" t="s">
        <v>105</v>
      </c>
      <c r="C73" s="141" t="s">
        <v>106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 x14ac:dyDescent="0.5">
      <c r="A74" s="24" t="s">
        <v>107</v>
      </c>
      <c r="B74" s="24"/>
      <c r="C74" s="24" t="s">
        <v>122</v>
      </c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x14ac:dyDescent="0.5">
      <c r="A75" s="24" t="s">
        <v>109</v>
      </c>
      <c r="B75" s="24"/>
      <c r="C75" s="25" t="s">
        <v>111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x14ac:dyDescent="0.5">
      <c r="A76" s="12" t="s">
        <v>123</v>
      </c>
      <c r="B76" s="24"/>
      <c r="C76" s="25" t="s">
        <v>125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x14ac:dyDescent="0.5">
      <c r="A77" s="24" t="s">
        <v>124</v>
      </c>
      <c r="B77" s="24"/>
      <c r="C77" s="25" t="s">
        <v>104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x14ac:dyDescent="0.5">
      <c r="A78" s="24"/>
      <c r="B78" s="24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x14ac:dyDescent="0.5">
      <c r="A79" s="24"/>
      <c r="B79" s="24"/>
      <c r="C79" s="25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x14ac:dyDescent="0.5">
      <c r="A80" s="24"/>
      <c r="B80" s="68" t="s">
        <v>75</v>
      </c>
      <c r="C80" s="24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x14ac:dyDescent="0.5">
      <c r="A81" s="24" t="s">
        <v>107</v>
      </c>
      <c r="B81" s="24"/>
      <c r="C81" s="24" t="s">
        <v>108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 x14ac:dyDescent="0.5">
      <c r="A82" s="24" t="s">
        <v>109</v>
      </c>
      <c r="B82" s="24"/>
      <c r="C82" s="24" t="s">
        <v>110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x14ac:dyDescent="0.5">
      <c r="A83" s="12" t="s">
        <v>129</v>
      </c>
      <c r="B83" s="24"/>
      <c r="C83" s="25" t="s">
        <v>111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 x14ac:dyDescent="0.5">
      <c r="A84" s="24"/>
      <c r="B84" s="24"/>
      <c r="C84" s="25" t="s">
        <v>128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5">
      <c r="A85" s="24"/>
      <c r="B85" s="24"/>
      <c r="C85" s="25" t="s">
        <v>127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x14ac:dyDescent="0.5">
      <c r="A86" s="16"/>
      <c r="B86" s="16"/>
      <c r="C86" s="16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x14ac:dyDescent="0.5">
      <c r="A87" s="16"/>
      <c r="B87" s="70" t="s">
        <v>141</v>
      </c>
      <c r="C87" s="16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5">
      <c r="A88" s="16"/>
      <c r="B88" s="70" t="s">
        <v>142</v>
      </c>
      <c r="C88" s="16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x14ac:dyDescent="0.5">
      <c r="A89" s="16"/>
      <c r="B89" s="16"/>
      <c r="C89" s="16" t="s">
        <v>143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x14ac:dyDescent="0.5">
      <c r="A90" s="16"/>
      <c r="B90" s="16"/>
      <c r="C90" s="16" t="s">
        <v>144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5">
      <c r="A91" s="16"/>
      <c r="B91" s="16"/>
      <c r="C91" s="16" t="s">
        <v>145</v>
      </c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x14ac:dyDescent="0.5">
      <c r="A92" s="16"/>
      <c r="B92" s="16"/>
      <c r="C92" s="16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x14ac:dyDescent="0.5">
      <c r="A93" s="16"/>
      <c r="B93" s="16" t="s">
        <v>153</v>
      </c>
      <c r="C93" s="16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x14ac:dyDescent="0.5">
      <c r="A94" s="18"/>
      <c r="B94" s="19"/>
      <c r="C94" s="18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x14ac:dyDescent="0.5">
      <c r="A95" s="143" t="s">
        <v>130</v>
      </c>
      <c r="B95" s="143"/>
      <c r="C95" s="143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x14ac:dyDescent="0.5">
      <c r="A96" s="12" t="s">
        <v>131</v>
      </c>
      <c r="B96" s="71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5:14" x14ac:dyDescent="0.5"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5:14" x14ac:dyDescent="0.5"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5:14" x14ac:dyDescent="0.5"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5:14" x14ac:dyDescent="0.5"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5:14" x14ac:dyDescent="0.5"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5:14" x14ac:dyDescent="0.5"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5:14" x14ac:dyDescent="0.5"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5:14" x14ac:dyDescent="0.5"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5:14" x14ac:dyDescent="0.5"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5:14" x14ac:dyDescent="0.5"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5:14" x14ac:dyDescent="0.5"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5:14" x14ac:dyDescent="0.5"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5:14" x14ac:dyDescent="0.5"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5:14" x14ac:dyDescent="0.5"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5:14" x14ac:dyDescent="0.5"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5:14" x14ac:dyDescent="0.5"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5:14" x14ac:dyDescent="0.5"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5:14" x14ac:dyDescent="0.5"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5:14" x14ac:dyDescent="0.5"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5:14" x14ac:dyDescent="0.5">
      <c r="E116" s="20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5:14" x14ac:dyDescent="0.5"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5:14" x14ac:dyDescent="0.5">
      <c r="E118" s="20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5:14" x14ac:dyDescent="0.5"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5:14" x14ac:dyDescent="0.5"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5:14" x14ac:dyDescent="0.5">
      <c r="E121" s="20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5:14" x14ac:dyDescent="0.5"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5:14" x14ac:dyDescent="0.5">
      <c r="E123" s="20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5:14" x14ac:dyDescent="0.5">
      <c r="E124" s="20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5:14" x14ac:dyDescent="0.5">
      <c r="E125" s="20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5:14" x14ac:dyDescent="0.5">
      <c r="E126" s="20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5:14" x14ac:dyDescent="0.5">
      <c r="E127" s="20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5:14" x14ac:dyDescent="0.5"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5:14" x14ac:dyDescent="0.5"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5:14" x14ac:dyDescent="0.5"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5:14" x14ac:dyDescent="0.5"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5:14" x14ac:dyDescent="0.5"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5:14" x14ac:dyDescent="0.5"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</sheetData>
  <mergeCells count="6">
    <mergeCell ref="A63:C63"/>
    <mergeCell ref="A65:C66"/>
    <mergeCell ref="A95:C95"/>
    <mergeCell ref="A1:C2"/>
    <mergeCell ref="A33:C34"/>
    <mergeCell ref="A31:C31"/>
  </mergeCells>
  <phoneticPr fontId="1" type="noConversion"/>
  <pageMargins left="0.4" right="0.27" top="0.5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4"/>
  <sheetViews>
    <sheetView zoomScale="70" zoomScaleNormal="70" workbookViewId="0">
      <selection activeCell="Z9" sqref="Z9"/>
    </sheetView>
  </sheetViews>
  <sheetFormatPr defaultRowHeight="21" x14ac:dyDescent="0.35"/>
  <cols>
    <col min="1" max="1" width="22.5703125" style="102" customWidth="1"/>
    <col min="2" max="2" width="5.42578125" style="102" customWidth="1"/>
    <col min="3" max="3" width="5.5703125" style="102" customWidth="1"/>
    <col min="4" max="4" width="33.7109375" style="102" customWidth="1"/>
    <col min="5" max="6" width="4.140625" style="102" customWidth="1"/>
    <col min="7" max="7" width="4.7109375" style="102" customWidth="1"/>
    <col min="8" max="8" width="4.42578125" style="102" customWidth="1"/>
    <col min="9" max="9" width="4.5703125" style="102" customWidth="1"/>
    <col min="10" max="12" width="4.85546875" style="102" customWidth="1"/>
    <col min="13" max="15" width="4.7109375" style="102" customWidth="1"/>
    <col min="16" max="17" width="5" style="102" customWidth="1"/>
    <col min="18" max="19" width="4" style="102" customWidth="1"/>
    <col min="20" max="20" width="4.28515625" style="102" customWidth="1"/>
    <col min="21" max="22" width="4.5703125" style="102" customWidth="1"/>
    <col min="23" max="23" width="20" style="102" customWidth="1"/>
    <col min="24" max="16384" width="9.140625" style="104"/>
  </cols>
  <sheetData>
    <row r="1" spans="1:23" ht="23.25" x14ac:dyDescent="0.5">
      <c r="A1" s="145" t="s">
        <v>59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</row>
    <row r="2" spans="1:23" ht="23.25" x14ac:dyDescent="0.5">
      <c r="A2" s="145" t="s">
        <v>60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spans="1:23" ht="23.25" x14ac:dyDescent="0.5">
      <c r="A3" s="145" t="s">
        <v>61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</row>
    <row r="4" spans="1:23" ht="23.25" x14ac:dyDescent="0.5">
      <c r="A4" s="146" t="s">
        <v>28</v>
      </c>
      <c r="B4" s="146" t="s">
        <v>30</v>
      </c>
      <c r="C4" s="146" t="s">
        <v>31</v>
      </c>
      <c r="D4" s="146" t="s">
        <v>29</v>
      </c>
      <c r="E4" s="32" t="s">
        <v>2</v>
      </c>
      <c r="F4" s="32" t="s">
        <v>3</v>
      </c>
      <c r="G4" s="149" t="s">
        <v>26</v>
      </c>
      <c r="H4" s="150"/>
      <c r="I4" s="151"/>
      <c r="J4" s="151"/>
      <c r="K4" s="151"/>
      <c r="L4" s="152" t="s">
        <v>25</v>
      </c>
      <c r="M4" s="153"/>
      <c r="N4" s="153"/>
      <c r="O4" s="153"/>
      <c r="P4" s="153"/>
      <c r="Q4" s="150"/>
      <c r="R4" s="154" t="s">
        <v>27</v>
      </c>
      <c r="S4" s="155"/>
      <c r="T4" s="155"/>
      <c r="U4" s="152" t="s">
        <v>39</v>
      </c>
      <c r="V4" s="150"/>
      <c r="W4" s="146" t="s">
        <v>40</v>
      </c>
    </row>
    <row r="5" spans="1:23" ht="23.25" x14ac:dyDescent="0.5">
      <c r="A5" s="147"/>
      <c r="B5" s="148"/>
      <c r="C5" s="148"/>
      <c r="D5" s="147"/>
      <c r="E5" s="33"/>
      <c r="F5" s="33"/>
      <c r="G5" s="87" t="s">
        <v>10</v>
      </c>
      <c r="H5" s="32" t="s">
        <v>11</v>
      </c>
      <c r="I5" s="32" t="s">
        <v>24</v>
      </c>
      <c r="J5" s="67" t="s">
        <v>23</v>
      </c>
      <c r="K5" s="32" t="s">
        <v>12</v>
      </c>
      <c r="L5" s="88" t="s">
        <v>4</v>
      </c>
      <c r="M5" s="88" t="s">
        <v>5</v>
      </c>
      <c r="N5" s="88" t="s">
        <v>6</v>
      </c>
      <c r="O5" s="88" t="s">
        <v>7</v>
      </c>
      <c r="P5" s="89" t="s">
        <v>8</v>
      </c>
      <c r="Q5" s="88" t="s">
        <v>9</v>
      </c>
      <c r="R5" s="34" t="s">
        <v>13</v>
      </c>
      <c r="S5" s="34" t="s">
        <v>14</v>
      </c>
      <c r="T5" s="90" t="s">
        <v>15</v>
      </c>
      <c r="U5" s="35" t="s">
        <v>36</v>
      </c>
      <c r="V5" s="35" t="s">
        <v>13</v>
      </c>
      <c r="W5" s="147"/>
    </row>
    <row r="6" spans="1:23" ht="23.25" x14ac:dyDescent="0.5">
      <c r="A6" s="73" t="s">
        <v>139</v>
      </c>
      <c r="B6" s="109" t="s">
        <v>120</v>
      </c>
      <c r="C6" s="110"/>
      <c r="D6" s="93" t="s">
        <v>83</v>
      </c>
      <c r="E6" s="109" t="s">
        <v>120</v>
      </c>
      <c r="F6" s="111"/>
      <c r="G6" s="112"/>
      <c r="H6" s="112"/>
      <c r="I6" s="112"/>
      <c r="J6" s="112"/>
      <c r="K6" s="109" t="s">
        <v>120</v>
      </c>
      <c r="L6" s="113"/>
      <c r="M6" s="34"/>
      <c r="N6" s="34"/>
      <c r="O6" s="113"/>
      <c r="P6" s="113"/>
      <c r="Q6" s="113"/>
      <c r="R6" s="109" t="s">
        <v>120</v>
      </c>
      <c r="S6" s="114"/>
      <c r="T6" s="115"/>
      <c r="U6" s="115"/>
      <c r="V6" s="116" t="s">
        <v>146</v>
      </c>
      <c r="W6" s="34"/>
    </row>
    <row r="7" spans="1:23" ht="23.25" x14ac:dyDescent="0.5">
      <c r="A7" s="99" t="s">
        <v>92</v>
      </c>
      <c r="B7" s="109" t="s">
        <v>120</v>
      </c>
      <c r="C7" s="2"/>
      <c r="D7" s="93" t="s">
        <v>84</v>
      </c>
      <c r="E7" s="109" t="s">
        <v>120</v>
      </c>
      <c r="F7" s="3"/>
      <c r="G7" s="6"/>
      <c r="H7" s="6"/>
      <c r="I7" s="6"/>
      <c r="J7" s="6"/>
      <c r="K7" s="109" t="s">
        <v>120</v>
      </c>
      <c r="L7" s="7"/>
      <c r="M7" s="7"/>
      <c r="N7" s="7"/>
      <c r="O7" s="7"/>
      <c r="P7" s="7"/>
      <c r="Q7" s="23"/>
      <c r="R7" s="109" t="s">
        <v>120</v>
      </c>
      <c r="S7" s="8"/>
      <c r="T7" s="9"/>
      <c r="U7" s="11"/>
      <c r="V7" s="116" t="s">
        <v>146</v>
      </c>
      <c r="W7" s="5"/>
    </row>
    <row r="8" spans="1:23" ht="23.25" x14ac:dyDescent="0.5">
      <c r="A8" s="4"/>
      <c r="B8" s="109" t="s">
        <v>120</v>
      </c>
      <c r="C8" s="23"/>
      <c r="D8" s="107" t="s">
        <v>85</v>
      </c>
      <c r="E8" s="109" t="s">
        <v>120</v>
      </c>
      <c r="F8" s="109"/>
      <c r="G8" s="109" t="s">
        <v>120</v>
      </c>
      <c r="H8" s="6"/>
      <c r="I8" s="6"/>
      <c r="J8" s="10"/>
      <c r="K8" s="23"/>
      <c r="L8" s="7"/>
      <c r="M8" s="7"/>
      <c r="N8" s="7"/>
      <c r="O8" s="7"/>
      <c r="P8" s="7"/>
      <c r="Q8" s="7"/>
      <c r="R8" s="109" t="s">
        <v>120</v>
      </c>
      <c r="S8" s="8"/>
      <c r="T8" s="9"/>
      <c r="U8" s="116" t="s">
        <v>146</v>
      </c>
      <c r="V8" s="10"/>
      <c r="W8" s="5"/>
    </row>
    <row r="9" spans="1:23" ht="23.25" x14ac:dyDescent="0.5">
      <c r="A9" s="4"/>
      <c r="B9" s="10"/>
      <c r="C9" s="109" t="s">
        <v>120</v>
      </c>
      <c r="D9" s="93" t="s">
        <v>86</v>
      </c>
      <c r="E9" s="109" t="s">
        <v>120</v>
      </c>
      <c r="F9" s="3"/>
      <c r="G9" s="6"/>
      <c r="H9" s="6"/>
      <c r="I9" s="6"/>
      <c r="J9" s="6"/>
      <c r="K9" s="10"/>
      <c r="L9" s="7"/>
      <c r="M9" s="7"/>
      <c r="N9" s="7"/>
      <c r="O9" s="7"/>
      <c r="P9" s="7"/>
      <c r="Q9" s="109" t="s">
        <v>120</v>
      </c>
      <c r="R9" s="109" t="s">
        <v>120</v>
      </c>
      <c r="S9" s="8"/>
      <c r="T9" s="9"/>
      <c r="U9" s="116" t="s">
        <v>146</v>
      </c>
      <c r="V9" s="10"/>
      <c r="W9" s="5"/>
    </row>
    <row r="10" spans="1:23" ht="23.25" x14ac:dyDescent="0.5">
      <c r="A10" s="4"/>
      <c r="B10" s="10"/>
      <c r="C10" s="109" t="s">
        <v>120</v>
      </c>
      <c r="D10" s="107" t="s">
        <v>87</v>
      </c>
      <c r="E10" s="109" t="s">
        <v>120</v>
      </c>
      <c r="F10" s="3"/>
      <c r="G10" s="10"/>
      <c r="H10" s="6"/>
      <c r="I10" s="6"/>
      <c r="J10" s="6"/>
      <c r="K10" s="23"/>
      <c r="L10" s="7"/>
      <c r="M10" s="7"/>
      <c r="N10" s="7"/>
      <c r="O10" s="7"/>
      <c r="P10" s="7"/>
      <c r="Q10" s="109" t="s">
        <v>120</v>
      </c>
      <c r="R10" s="109" t="s">
        <v>120</v>
      </c>
      <c r="S10" s="8"/>
      <c r="T10" s="9"/>
      <c r="U10" s="116" t="s">
        <v>146</v>
      </c>
      <c r="V10" s="11"/>
      <c r="W10" s="5"/>
    </row>
    <row r="11" spans="1:23" ht="23.25" x14ac:dyDescent="0.5">
      <c r="A11" s="4"/>
      <c r="B11" s="1"/>
      <c r="C11" s="109" t="s">
        <v>120</v>
      </c>
      <c r="D11" s="93" t="s">
        <v>88</v>
      </c>
      <c r="E11" s="109" t="s">
        <v>120</v>
      </c>
      <c r="F11" s="3"/>
      <c r="G11" s="6"/>
      <c r="H11" s="6"/>
      <c r="I11" s="6"/>
      <c r="J11" s="6"/>
      <c r="K11" s="7"/>
      <c r="L11" s="10"/>
      <c r="M11" s="7"/>
      <c r="N11" s="7"/>
      <c r="O11" s="103"/>
      <c r="P11" s="109" t="s">
        <v>120</v>
      </c>
      <c r="Q11" s="7"/>
      <c r="R11" s="109" t="s">
        <v>120</v>
      </c>
      <c r="S11" s="8"/>
      <c r="T11" s="9"/>
      <c r="U11" s="10"/>
      <c r="V11" s="116" t="s">
        <v>146</v>
      </c>
      <c r="W11" s="5"/>
    </row>
    <row r="12" spans="1:23" ht="23.25" x14ac:dyDescent="0.5">
      <c r="A12" s="4"/>
      <c r="B12" s="23"/>
      <c r="C12" s="109" t="s">
        <v>120</v>
      </c>
      <c r="D12" s="93" t="s">
        <v>89</v>
      </c>
      <c r="E12" s="109" t="s">
        <v>120</v>
      </c>
      <c r="F12" s="3"/>
      <c r="G12" s="6"/>
      <c r="H12" s="6"/>
      <c r="I12" s="6"/>
      <c r="J12" s="6"/>
      <c r="K12" s="6"/>
      <c r="L12" s="6"/>
      <c r="M12" s="23"/>
      <c r="N12" s="23"/>
      <c r="O12" s="103"/>
      <c r="P12" s="109" t="s">
        <v>120</v>
      </c>
      <c r="Q12" s="10"/>
      <c r="R12" s="109" t="s">
        <v>120</v>
      </c>
      <c r="S12" s="8"/>
      <c r="T12" s="9"/>
      <c r="U12" s="10"/>
      <c r="V12" s="116" t="s">
        <v>146</v>
      </c>
      <c r="W12" s="23"/>
    </row>
    <row r="13" spans="1:23" ht="23.25" x14ac:dyDescent="0.5">
      <c r="A13" s="100" t="s">
        <v>70</v>
      </c>
      <c r="B13" s="109" t="s">
        <v>120</v>
      </c>
      <c r="C13" s="10"/>
      <c r="D13" s="93" t="s">
        <v>83</v>
      </c>
      <c r="E13" s="109" t="s">
        <v>120</v>
      </c>
      <c r="F13" s="3"/>
      <c r="G13" s="6"/>
      <c r="H13" s="6"/>
      <c r="I13" s="6"/>
      <c r="J13" s="6"/>
      <c r="K13" s="109" t="s">
        <v>120</v>
      </c>
      <c r="L13" s="6"/>
      <c r="M13" s="51"/>
      <c r="N13" s="51"/>
      <c r="O13" s="51"/>
      <c r="P13" s="51"/>
      <c r="Q13" s="10"/>
      <c r="R13" s="109" t="s">
        <v>120</v>
      </c>
      <c r="S13" s="8"/>
      <c r="T13" s="9"/>
      <c r="U13" s="10"/>
      <c r="V13" s="11"/>
      <c r="W13" s="5"/>
    </row>
    <row r="14" spans="1:23" ht="23.25" x14ac:dyDescent="0.5">
      <c r="A14" s="4"/>
      <c r="B14" s="109" t="s">
        <v>120</v>
      </c>
      <c r="C14" s="10"/>
      <c r="D14" s="93" t="s">
        <v>84</v>
      </c>
      <c r="E14" s="109" t="s">
        <v>120</v>
      </c>
      <c r="F14" s="3"/>
      <c r="G14" s="6"/>
      <c r="H14" s="6"/>
      <c r="I14" s="6"/>
      <c r="J14" s="6"/>
      <c r="K14" s="109" t="s">
        <v>120</v>
      </c>
      <c r="L14" s="6"/>
      <c r="M14" s="51"/>
      <c r="N14" s="51"/>
      <c r="O14" s="51"/>
      <c r="P14" s="51"/>
      <c r="Q14" s="10"/>
      <c r="R14" s="109" t="s">
        <v>120</v>
      </c>
      <c r="S14" s="8"/>
      <c r="T14" s="9"/>
      <c r="U14" s="10"/>
      <c r="V14" s="11"/>
      <c r="W14" s="5"/>
    </row>
    <row r="15" spans="1:23" ht="23.25" x14ac:dyDescent="0.5">
      <c r="A15" s="4"/>
      <c r="B15" s="109" t="s">
        <v>120</v>
      </c>
      <c r="C15" s="10"/>
      <c r="D15" s="107" t="s">
        <v>85</v>
      </c>
      <c r="E15" s="109" t="s">
        <v>120</v>
      </c>
      <c r="F15" s="3"/>
      <c r="G15" s="109" t="s">
        <v>120</v>
      </c>
      <c r="H15" s="6"/>
      <c r="I15" s="6"/>
      <c r="J15" s="6"/>
      <c r="K15" s="6"/>
      <c r="L15" s="6"/>
      <c r="M15" s="23"/>
      <c r="N15" s="23"/>
      <c r="O15" s="51"/>
      <c r="P15" s="10"/>
      <c r="Q15" s="51"/>
      <c r="R15" s="109" t="s">
        <v>120</v>
      </c>
      <c r="S15" s="8"/>
      <c r="T15" s="8"/>
      <c r="U15" s="117" t="s">
        <v>146</v>
      </c>
      <c r="V15" s="8"/>
      <c r="W15" s="23"/>
    </row>
    <row r="16" spans="1:23" ht="23.25" x14ac:dyDescent="0.5">
      <c r="A16" s="4"/>
      <c r="B16" s="23"/>
      <c r="C16" s="109" t="s">
        <v>120</v>
      </c>
      <c r="D16" s="93" t="s">
        <v>96</v>
      </c>
      <c r="E16" s="109" t="s">
        <v>120</v>
      </c>
      <c r="F16" s="3"/>
      <c r="G16" s="6"/>
      <c r="H16" s="6"/>
      <c r="I16" s="6"/>
      <c r="J16" s="6"/>
      <c r="K16" s="6"/>
      <c r="L16" s="6"/>
      <c r="M16" s="51"/>
      <c r="N16" s="51"/>
      <c r="O16" s="51"/>
      <c r="P16" s="51"/>
      <c r="Q16" s="109" t="s">
        <v>120</v>
      </c>
      <c r="R16" s="109" t="s">
        <v>120</v>
      </c>
      <c r="S16" s="10"/>
      <c r="T16" s="8"/>
      <c r="U16" s="117" t="s">
        <v>146</v>
      </c>
      <c r="V16" s="103"/>
      <c r="W16" s="5"/>
    </row>
    <row r="17" spans="1:23" ht="23.25" x14ac:dyDescent="0.5">
      <c r="A17" s="4"/>
      <c r="B17" s="1"/>
      <c r="C17" s="109" t="s">
        <v>120</v>
      </c>
      <c r="D17" s="107" t="s">
        <v>87</v>
      </c>
      <c r="E17" s="109" t="s">
        <v>120</v>
      </c>
      <c r="F17" s="3"/>
      <c r="G17" s="6"/>
      <c r="H17" s="6"/>
      <c r="I17" s="6"/>
      <c r="J17" s="6"/>
      <c r="K17" s="23"/>
      <c r="L17" s="6"/>
      <c r="M17" s="51"/>
      <c r="N17" s="51"/>
      <c r="O17" s="51"/>
      <c r="P17" s="51"/>
      <c r="Q17" s="109" t="s">
        <v>120</v>
      </c>
      <c r="R17" s="109" t="s">
        <v>120</v>
      </c>
      <c r="S17" s="8"/>
      <c r="T17" s="8"/>
      <c r="U17" s="117" t="s">
        <v>146</v>
      </c>
      <c r="V17" s="103"/>
      <c r="W17" s="5"/>
    </row>
    <row r="18" spans="1:23" ht="23.25" x14ac:dyDescent="0.5">
      <c r="A18" s="4"/>
      <c r="B18" s="1"/>
      <c r="C18" s="109" t="s">
        <v>120</v>
      </c>
      <c r="D18" s="93" t="s">
        <v>88</v>
      </c>
      <c r="E18" s="109" t="s">
        <v>120</v>
      </c>
      <c r="F18" s="3"/>
      <c r="G18" s="6"/>
      <c r="H18" s="6"/>
      <c r="I18" s="6"/>
      <c r="J18" s="6"/>
      <c r="K18" s="6"/>
      <c r="L18" s="109" t="s">
        <v>120</v>
      </c>
      <c r="M18" s="109"/>
      <c r="N18" s="51"/>
      <c r="O18" s="51"/>
      <c r="P18" s="109"/>
      <c r="R18" s="109" t="s">
        <v>120</v>
      </c>
      <c r="S18" s="8"/>
      <c r="T18" s="8"/>
      <c r="U18" s="8"/>
      <c r="V18" s="116" t="s">
        <v>146</v>
      </c>
      <c r="W18" s="5"/>
    </row>
    <row r="19" spans="1:23" ht="23.25" x14ac:dyDescent="0.5">
      <c r="A19" s="4"/>
      <c r="B19" s="23"/>
      <c r="C19" s="109" t="s">
        <v>120</v>
      </c>
      <c r="D19" s="93" t="s">
        <v>90</v>
      </c>
      <c r="E19" s="109" t="s">
        <v>120</v>
      </c>
      <c r="F19" s="3"/>
      <c r="G19" s="6"/>
      <c r="H19" s="6"/>
      <c r="I19" s="6"/>
      <c r="J19" s="6"/>
      <c r="K19" s="6"/>
      <c r="L19" s="6"/>
      <c r="M19" s="23"/>
      <c r="N19" s="23"/>
      <c r="O19" s="109" t="s">
        <v>120</v>
      </c>
      <c r="Q19" s="51"/>
      <c r="R19" s="109" t="s">
        <v>120</v>
      </c>
      <c r="S19" s="8"/>
      <c r="T19" s="23"/>
      <c r="U19" s="23"/>
      <c r="V19" s="116" t="s">
        <v>146</v>
      </c>
      <c r="W19" s="7"/>
    </row>
    <row r="20" spans="1:23" ht="23.25" x14ac:dyDescent="0.5">
      <c r="A20" s="98" t="s">
        <v>76</v>
      </c>
      <c r="B20" s="109" t="s">
        <v>120</v>
      </c>
      <c r="C20" s="2"/>
      <c r="D20" s="107" t="s">
        <v>83</v>
      </c>
      <c r="E20" s="109" t="s">
        <v>120</v>
      </c>
      <c r="F20" s="3"/>
      <c r="G20" s="6"/>
      <c r="H20" s="6"/>
      <c r="I20" s="6"/>
      <c r="J20" s="6"/>
      <c r="K20" s="109" t="s">
        <v>120</v>
      </c>
      <c r="L20" s="7"/>
      <c r="M20" s="23"/>
      <c r="N20" s="23"/>
      <c r="O20" s="7"/>
      <c r="P20" s="7"/>
      <c r="Q20" s="7"/>
      <c r="R20" s="109" t="s">
        <v>120</v>
      </c>
      <c r="S20" s="8"/>
      <c r="T20" s="9"/>
      <c r="U20" s="9"/>
      <c r="V20" s="116" t="s">
        <v>146</v>
      </c>
      <c r="W20" s="23"/>
    </row>
    <row r="21" spans="1:23" ht="23.25" x14ac:dyDescent="0.5">
      <c r="A21" s="98"/>
      <c r="B21" s="109" t="s">
        <v>120</v>
      </c>
      <c r="C21" s="2"/>
      <c r="D21" s="107" t="s">
        <v>93</v>
      </c>
      <c r="E21" s="109" t="s">
        <v>120</v>
      </c>
      <c r="F21" s="3"/>
      <c r="G21" s="6"/>
      <c r="H21" s="6"/>
      <c r="I21" s="6"/>
      <c r="J21" s="6"/>
      <c r="K21" s="109" t="s">
        <v>120</v>
      </c>
      <c r="L21" s="7"/>
      <c r="M21" s="7"/>
      <c r="N21" s="7"/>
      <c r="O21" s="7"/>
      <c r="P21" s="7"/>
      <c r="Q21" s="23"/>
      <c r="R21" s="109" t="s">
        <v>120</v>
      </c>
      <c r="S21" s="8"/>
      <c r="T21" s="9"/>
      <c r="U21" s="11"/>
      <c r="V21" s="116" t="s">
        <v>146</v>
      </c>
      <c r="W21" s="5"/>
    </row>
    <row r="22" spans="1:23" ht="23.25" x14ac:dyDescent="0.5">
      <c r="A22" s="98"/>
      <c r="B22" s="109" t="s">
        <v>120</v>
      </c>
      <c r="C22" s="23"/>
      <c r="D22" s="107" t="s">
        <v>94</v>
      </c>
      <c r="E22" s="109" t="s">
        <v>120</v>
      </c>
      <c r="F22" s="3"/>
      <c r="G22" s="6"/>
      <c r="H22" s="6"/>
      <c r="I22" s="6"/>
      <c r="J22" s="10"/>
      <c r="K22" s="109" t="s">
        <v>120</v>
      </c>
      <c r="L22" s="7"/>
      <c r="M22" s="7"/>
      <c r="N22" s="7"/>
      <c r="O22" s="7"/>
      <c r="P22" s="7"/>
      <c r="Q22" s="7"/>
      <c r="R22" s="109" t="s">
        <v>120</v>
      </c>
      <c r="S22" s="8"/>
      <c r="T22" s="9"/>
      <c r="U22" s="11"/>
      <c r="V22" s="116" t="s">
        <v>146</v>
      </c>
      <c r="W22" s="5"/>
    </row>
    <row r="23" spans="1:23" ht="23.25" x14ac:dyDescent="0.5">
      <c r="A23" s="98"/>
      <c r="B23" s="109" t="s">
        <v>120</v>
      </c>
      <c r="C23" s="23"/>
      <c r="D23" s="107" t="s">
        <v>95</v>
      </c>
      <c r="E23" s="109" t="s">
        <v>120</v>
      </c>
      <c r="F23" s="3"/>
      <c r="G23" s="6"/>
      <c r="H23" s="6"/>
      <c r="I23" s="6"/>
      <c r="J23" s="6"/>
      <c r="K23" s="109" t="s">
        <v>120</v>
      </c>
      <c r="L23" s="7"/>
      <c r="M23" s="7"/>
      <c r="N23" s="7"/>
      <c r="O23" s="7"/>
      <c r="P23" s="7"/>
      <c r="Q23" s="7"/>
      <c r="R23" s="109" t="s">
        <v>120</v>
      </c>
      <c r="S23" s="8"/>
      <c r="T23" s="9"/>
      <c r="U23" s="11"/>
      <c r="V23" s="116" t="s">
        <v>146</v>
      </c>
      <c r="W23" s="5"/>
    </row>
    <row r="24" spans="1:23" ht="23.25" x14ac:dyDescent="0.5">
      <c r="A24" s="30" t="s">
        <v>16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23.25" x14ac:dyDescent="0.5">
      <c r="A25" s="21" t="s">
        <v>17</v>
      </c>
      <c r="C25" s="21"/>
      <c r="D25" s="21" t="s">
        <v>22</v>
      </c>
      <c r="E25" s="21" t="s">
        <v>32</v>
      </c>
      <c r="F25" s="21"/>
      <c r="G25" s="21"/>
      <c r="H25" s="21"/>
      <c r="I25" s="21"/>
      <c r="J25" s="21"/>
      <c r="K25" s="21"/>
      <c r="L25" s="21"/>
      <c r="O25" s="21" t="s">
        <v>35</v>
      </c>
      <c r="P25" s="21"/>
      <c r="Q25" s="21"/>
      <c r="R25" s="21"/>
      <c r="S25" s="21"/>
      <c r="T25" s="21"/>
      <c r="U25" s="21"/>
      <c r="V25" s="21"/>
      <c r="W25" s="21"/>
    </row>
    <row r="26" spans="1:23" ht="23.25" x14ac:dyDescent="0.5">
      <c r="A26" s="21" t="s">
        <v>19</v>
      </c>
      <c r="C26" s="21"/>
      <c r="D26" s="21" t="s">
        <v>18</v>
      </c>
      <c r="E26" s="21" t="s">
        <v>33</v>
      </c>
      <c r="F26" s="21"/>
      <c r="G26" s="21"/>
      <c r="H26" s="21"/>
      <c r="I26" s="21"/>
      <c r="J26" s="21"/>
      <c r="K26" s="21"/>
      <c r="L26" s="21"/>
      <c r="O26" s="21" t="s">
        <v>37</v>
      </c>
      <c r="P26" s="21"/>
      <c r="Q26" s="21"/>
      <c r="R26" s="21"/>
      <c r="S26" s="21"/>
      <c r="T26" s="21"/>
      <c r="U26" s="21"/>
      <c r="V26" s="21"/>
      <c r="W26" s="21"/>
    </row>
    <row r="27" spans="1:23" ht="23.25" x14ac:dyDescent="0.5">
      <c r="A27" s="21" t="s">
        <v>21</v>
      </c>
      <c r="C27" s="21"/>
      <c r="D27" s="21" t="s">
        <v>20</v>
      </c>
      <c r="E27" s="21" t="s">
        <v>34</v>
      </c>
      <c r="F27" s="21"/>
      <c r="G27" s="21"/>
      <c r="H27" s="21"/>
      <c r="I27" s="21"/>
      <c r="J27" s="21"/>
      <c r="K27" s="21"/>
      <c r="L27" s="21"/>
      <c r="O27" s="21" t="s">
        <v>38</v>
      </c>
      <c r="P27" s="21"/>
      <c r="Q27" s="21"/>
      <c r="R27" s="21"/>
      <c r="S27" s="21"/>
      <c r="T27" s="21"/>
      <c r="U27" s="21"/>
      <c r="V27" s="21"/>
      <c r="W27" s="21"/>
    </row>
    <row r="29" spans="1:23" ht="23.25" x14ac:dyDescent="0.5">
      <c r="A29" s="81" t="s">
        <v>130</v>
      </c>
      <c r="B29" s="81"/>
      <c r="C29" s="8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23.25" x14ac:dyDescent="0.5">
      <c r="A30" s="82" t="s">
        <v>140</v>
      </c>
      <c r="B30" s="83"/>
      <c r="C30" s="82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2" spans="1:23" ht="23.25" x14ac:dyDescent="0.5">
      <c r="A32" s="145" t="s">
        <v>59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</row>
    <row r="33" spans="1:23" ht="23.25" x14ac:dyDescent="0.5">
      <c r="A33" s="145" t="s">
        <v>60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</row>
    <row r="34" spans="1:23" ht="23.25" x14ac:dyDescent="0.5">
      <c r="A34" s="157" t="s">
        <v>61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spans="1:23" ht="23.25" customHeight="1" x14ac:dyDescent="0.5">
      <c r="A35" s="146" t="s">
        <v>28</v>
      </c>
      <c r="B35" s="146" t="s">
        <v>30</v>
      </c>
      <c r="C35" s="146" t="s">
        <v>31</v>
      </c>
      <c r="D35" s="146" t="s">
        <v>29</v>
      </c>
      <c r="E35" s="32" t="s">
        <v>2</v>
      </c>
      <c r="F35" s="32" t="s">
        <v>3</v>
      </c>
      <c r="G35" s="152" t="s">
        <v>26</v>
      </c>
      <c r="H35" s="156"/>
      <c r="I35" s="156"/>
      <c r="J35" s="156"/>
      <c r="K35" s="149"/>
      <c r="L35" s="152" t="s">
        <v>25</v>
      </c>
      <c r="M35" s="156"/>
      <c r="N35" s="156"/>
      <c r="O35" s="156"/>
      <c r="P35" s="156"/>
      <c r="Q35" s="149"/>
      <c r="R35" s="152" t="s">
        <v>27</v>
      </c>
      <c r="S35" s="156"/>
      <c r="T35" s="149"/>
      <c r="U35" s="152" t="s">
        <v>39</v>
      </c>
      <c r="V35" s="149"/>
      <c r="W35" s="146" t="s">
        <v>40</v>
      </c>
    </row>
    <row r="36" spans="1:23" ht="23.25" x14ac:dyDescent="0.5">
      <c r="A36" s="147"/>
      <c r="B36" s="147"/>
      <c r="C36" s="147"/>
      <c r="D36" s="147"/>
      <c r="E36" s="33"/>
      <c r="F36" s="33"/>
      <c r="G36" s="87" t="s">
        <v>10</v>
      </c>
      <c r="H36" s="32" t="s">
        <v>11</v>
      </c>
      <c r="I36" s="32" t="s">
        <v>24</v>
      </c>
      <c r="J36" s="67" t="s">
        <v>23</v>
      </c>
      <c r="K36" s="32" t="s">
        <v>12</v>
      </c>
      <c r="L36" s="88" t="s">
        <v>4</v>
      </c>
      <c r="M36" s="88" t="s">
        <v>5</v>
      </c>
      <c r="N36" s="88" t="s">
        <v>6</v>
      </c>
      <c r="O36" s="88" t="s">
        <v>7</v>
      </c>
      <c r="P36" s="89" t="s">
        <v>8</v>
      </c>
      <c r="Q36" s="88" t="s">
        <v>9</v>
      </c>
      <c r="R36" s="34" t="s">
        <v>13</v>
      </c>
      <c r="S36" s="34" t="s">
        <v>14</v>
      </c>
      <c r="T36" s="90" t="s">
        <v>15</v>
      </c>
      <c r="U36" s="35" t="s">
        <v>36</v>
      </c>
      <c r="V36" s="35" t="s">
        <v>13</v>
      </c>
      <c r="W36" s="147"/>
    </row>
    <row r="37" spans="1:23" ht="21" customHeight="1" x14ac:dyDescent="0.5">
      <c r="A37" s="98"/>
      <c r="B37" s="10"/>
      <c r="C37" s="109" t="s">
        <v>120</v>
      </c>
      <c r="D37" s="93" t="s">
        <v>97</v>
      </c>
      <c r="E37" s="109" t="s">
        <v>120</v>
      </c>
      <c r="F37" s="3"/>
      <c r="G37" s="10"/>
      <c r="H37" s="6"/>
      <c r="I37" s="6"/>
      <c r="J37" s="6"/>
      <c r="K37" s="23"/>
      <c r="L37" s="7"/>
      <c r="M37" s="7"/>
      <c r="N37" s="7"/>
      <c r="O37" s="7"/>
      <c r="P37" s="7"/>
      <c r="Q37" s="109" t="s">
        <v>120</v>
      </c>
      <c r="R37" s="109" t="s">
        <v>120</v>
      </c>
      <c r="S37" s="8"/>
      <c r="T37" s="9"/>
      <c r="U37" s="116" t="s">
        <v>146</v>
      </c>
      <c r="V37" s="11"/>
      <c r="W37" s="5"/>
    </row>
    <row r="38" spans="1:23" ht="21" customHeight="1" x14ac:dyDescent="0.5">
      <c r="A38" s="4"/>
      <c r="B38" s="1"/>
      <c r="C38" s="109" t="s">
        <v>120</v>
      </c>
      <c r="D38" s="93" t="s">
        <v>98</v>
      </c>
      <c r="E38" s="109" t="s">
        <v>120</v>
      </c>
      <c r="F38" s="3"/>
      <c r="G38" s="6"/>
      <c r="H38" s="6"/>
      <c r="I38" s="6"/>
      <c r="J38" s="6"/>
      <c r="K38" s="7"/>
      <c r="L38" s="10"/>
      <c r="M38" s="7"/>
      <c r="N38" s="7"/>
      <c r="O38" s="7"/>
      <c r="P38" s="7"/>
      <c r="Q38" s="109" t="s">
        <v>120</v>
      </c>
      <c r="R38" s="109" t="s">
        <v>120</v>
      </c>
      <c r="S38" s="8"/>
      <c r="T38" s="9"/>
      <c r="U38" s="116" t="s">
        <v>146</v>
      </c>
      <c r="V38" s="11"/>
      <c r="W38" s="5"/>
    </row>
    <row r="39" spans="1:23" ht="23.25" x14ac:dyDescent="0.5">
      <c r="A39" s="4"/>
      <c r="B39" s="23"/>
      <c r="C39" s="109" t="s">
        <v>120</v>
      </c>
      <c r="D39" s="93" t="s">
        <v>99</v>
      </c>
      <c r="E39" s="109" t="s">
        <v>120</v>
      </c>
      <c r="F39" s="118"/>
      <c r="G39" s="6"/>
      <c r="H39" s="6"/>
      <c r="I39" s="6"/>
      <c r="J39" s="6"/>
      <c r="K39" s="6"/>
      <c r="L39" s="6"/>
      <c r="M39" s="23"/>
      <c r="N39" s="23"/>
      <c r="O39" s="51"/>
      <c r="P39" s="51"/>
      <c r="Q39" s="109" t="s">
        <v>120</v>
      </c>
      <c r="R39" s="109" t="s">
        <v>120</v>
      </c>
      <c r="S39" s="8"/>
      <c r="T39" s="8"/>
      <c r="U39" s="116" t="s">
        <v>146</v>
      </c>
      <c r="V39" s="8"/>
      <c r="W39" s="23"/>
    </row>
    <row r="40" spans="1:23" ht="21.75" customHeight="1" x14ac:dyDescent="0.5">
      <c r="A40" s="101"/>
      <c r="B40" s="23"/>
      <c r="C40" s="109" t="s">
        <v>120</v>
      </c>
      <c r="D40" s="107" t="s">
        <v>100</v>
      </c>
      <c r="E40" s="109" t="s">
        <v>120</v>
      </c>
      <c r="F40" s="118"/>
      <c r="G40" s="6"/>
      <c r="H40" s="6"/>
      <c r="I40" s="6"/>
      <c r="J40" s="6"/>
      <c r="K40" s="23"/>
      <c r="L40" s="6"/>
      <c r="M40" s="51"/>
      <c r="N40" s="51"/>
      <c r="O40" s="51"/>
      <c r="P40" s="51"/>
      <c r="Q40" s="109" t="s">
        <v>120</v>
      </c>
      <c r="R40" s="109" t="s">
        <v>120</v>
      </c>
      <c r="S40" s="8"/>
      <c r="T40" s="8"/>
      <c r="U40" s="116" t="s">
        <v>146</v>
      </c>
      <c r="V40" s="8"/>
      <c r="W40" s="119"/>
    </row>
    <row r="41" spans="1:23" ht="23.25" x14ac:dyDescent="0.5">
      <c r="A41" s="97" t="s">
        <v>71</v>
      </c>
      <c r="B41" s="109" t="s">
        <v>120</v>
      </c>
      <c r="C41" s="103"/>
      <c r="D41" s="16" t="s">
        <v>85</v>
      </c>
      <c r="E41" s="109" t="s">
        <v>120</v>
      </c>
      <c r="F41" s="103"/>
      <c r="G41" s="109" t="s">
        <v>120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9" t="s">
        <v>120</v>
      </c>
      <c r="S41" s="103"/>
      <c r="T41" s="103"/>
      <c r="U41" s="109" t="s">
        <v>120</v>
      </c>
      <c r="V41" s="103"/>
      <c r="W41" s="103"/>
    </row>
    <row r="42" spans="1:23" ht="23.25" x14ac:dyDescent="0.5">
      <c r="A42" s="4"/>
      <c r="B42" s="103"/>
      <c r="C42" s="109" t="s">
        <v>120</v>
      </c>
      <c r="D42" s="16" t="s">
        <v>117</v>
      </c>
      <c r="E42" s="109" t="s">
        <v>120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9" t="s">
        <v>120</v>
      </c>
      <c r="R42" s="109" t="s">
        <v>120</v>
      </c>
      <c r="S42" s="103"/>
      <c r="T42" s="103"/>
      <c r="U42" s="109" t="s">
        <v>120</v>
      </c>
      <c r="V42" s="103"/>
      <c r="W42" s="103"/>
    </row>
    <row r="43" spans="1:23" ht="23.25" x14ac:dyDescent="0.5">
      <c r="A43" s="95" t="s">
        <v>79</v>
      </c>
      <c r="B43" s="109" t="s">
        <v>120</v>
      </c>
      <c r="C43" s="23"/>
      <c r="D43" s="26" t="s">
        <v>83</v>
      </c>
      <c r="E43" s="109" t="s">
        <v>120</v>
      </c>
      <c r="F43" s="3"/>
      <c r="G43" s="6"/>
      <c r="H43" s="6"/>
      <c r="I43" s="6"/>
      <c r="J43" s="6"/>
      <c r="K43" s="109" t="s">
        <v>120</v>
      </c>
      <c r="L43" s="23"/>
      <c r="M43" s="51"/>
      <c r="N43" s="51"/>
      <c r="O43" s="51"/>
      <c r="P43" s="51"/>
      <c r="Q43" s="51"/>
      <c r="R43" s="109" t="s">
        <v>120</v>
      </c>
      <c r="S43" s="8"/>
      <c r="T43" s="9"/>
      <c r="U43" s="11"/>
      <c r="V43" s="116" t="s">
        <v>146</v>
      </c>
      <c r="W43" s="5"/>
    </row>
    <row r="44" spans="1:23" ht="23.25" x14ac:dyDescent="0.5">
      <c r="A44" s="4"/>
      <c r="B44" s="109" t="s">
        <v>120</v>
      </c>
      <c r="C44" s="2"/>
      <c r="D44" s="26" t="s">
        <v>93</v>
      </c>
      <c r="E44" s="109" t="s">
        <v>120</v>
      </c>
      <c r="F44" s="3"/>
      <c r="G44" s="6"/>
      <c r="H44" s="6"/>
      <c r="I44" s="6"/>
      <c r="J44" s="6"/>
      <c r="K44" s="109" t="s">
        <v>120</v>
      </c>
      <c r="L44" s="6"/>
      <c r="M44" s="23"/>
      <c r="N44" s="23"/>
      <c r="O44" s="51"/>
      <c r="P44" s="51"/>
      <c r="Q44" s="51"/>
      <c r="R44" s="109" t="s">
        <v>120</v>
      </c>
      <c r="S44" s="8"/>
      <c r="T44" s="23"/>
      <c r="U44" s="23"/>
      <c r="V44" s="116" t="s">
        <v>146</v>
      </c>
      <c r="W44" s="7"/>
    </row>
    <row r="45" spans="1:23" ht="23.25" x14ac:dyDescent="0.5">
      <c r="A45" s="4"/>
      <c r="B45" s="109" t="s">
        <v>120</v>
      </c>
      <c r="C45" s="23"/>
      <c r="D45" s="28" t="s">
        <v>95</v>
      </c>
      <c r="E45" s="109" t="s">
        <v>120</v>
      </c>
      <c r="F45" s="118"/>
      <c r="G45" s="6"/>
      <c r="H45" s="6"/>
      <c r="I45" s="6"/>
      <c r="J45" s="6"/>
      <c r="K45" s="109" t="s">
        <v>120</v>
      </c>
      <c r="L45" s="6"/>
      <c r="M45" s="51"/>
      <c r="N45" s="51"/>
      <c r="O45" s="51"/>
      <c r="P45" s="51"/>
      <c r="Q45" s="51"/>
      <c r="R45" s="109" t="s">
        <v>120</v>
      </c>
      <c r="S45" s="8"/>
      <c r="T45" s="8"/>
      <c r="U45" s="8"/>
      <c r="V45" s="116" t="s">
        <v>146</v>
      </c>
      <c r="W45" s="119"/>
    </row>
    <row r="46" spans="1:23" ht="23.25" x14ac:dyDescent="0.5">
      <c r="A46" s="4"/>
      <c r="B46" s="109" t="s">
        <v>120</v>
      </c>
      <c r="C46" s="23"/>
      <c r="D46" s="26" t="s">
        <v>85</v>
      </c>
      <c r="E46" s="109" t="s">
        <v>120</v>
      </c>
      <c r="F46" s="118"/>
      <c r="G46" s="109" t="s">
        <v>120</v>
      </c>
      <c r="H46" s="6"/>
      <c r="I46" s="6"/>
      <c r="J46" s="6"/>
      <c r="K46" s="23"/>
      <c r="L46" s="6"/>
      <c r="M46" s="51"/>
      <c r="N46" s="51"/>
      <c r="O46" s="51"/>
      <c r="P46" s="51"/>
      <c r="Q46" s="51"/>
      <c r="R46" s="109" t="s">
        <v>120</v>
      </c>
      <c r="S46" s="8"/>
      <c r="T46" s="8"/>
      <c r="U46" s="116" t="s">
        <v>146</v>
      </c>
      <c r="V46" s="8"/>
      <c r="W46" s="119"/>
    </row>
    <row r="47" spans="1:23" ht="23.25" x14ac:dyDescent="0.5">
      <c r="A47" s="103"/>
      <c r="B47" s="103"/>
      <c r="C47" s="109" t="s">
        <v>120</v>
      </c>
      <c r="D47" s="26" t="s">
        <v>115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9" t="s">
        <v>120</v>
      </c>
      <c r="R47" s="109" t="s">
        <v>120</v>
      </c>
      <c r="S47" s="103"/>
      <c r="T47" s="103"/>
      <c r="U47" s="103"/>
      <c r="V47" s="116" t="s">
        <v>146</v>
      </c>
      <c r="W47" s="103"/>
    </row>
    <row r="48" spans="1:23" ht="23.25" x14ac:dyDescent="0.5">
      <c r="A48" s="103"/>
      <c r="B48" s="103"/>
      <c r="C48" s="109" t="s">
        <v>120</v>
      </c>
      <c r="D48" s="27" t="s">
        <v>98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9" t="s">
        <v>120</v>
      </c>
      <c r="R48" s="109" t="s">
        <v>120</v>
      </c>
      <c r="S48" s="103"/>
      <c r="T48" s="103"/>
      <c r="U48" s="103"/>
      <c r="V48" s="116" t="s">
        <v>146</v>
      </c>
      <c r="W48" s="103"/>
    </row>
    <row r="49" spans="1:23" ht="23.25" x14ac:dyDescent="0.5">
      <c r="A49" s="103"/>
      <c r="B49" s="103"/>
      <c r="C49" s="109" t="s">
        <v>120</v>
      </c>
      <c r="D49" s="28" t="s">
        <v>100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9" t="s">
        <v>120</v>
      </c>
      <c r="R49" s="109" t="s">
        <v>120</v>
      </c>
      <c r="S49" s="103"/>
      <c r="T49" s="103"/>
      <c r="U49" s="103"/>
      <c r="V49" s="116" t="s">
        <v>146</v>
      </c>
      <c r="W49" s="103"/>
    </row>
    <row r="50" spans="1:23" ht="23.25" x14ac:dyDescent="0.5">
      <c r="A50" s="94" t="s">
        <v>78</v>
      </c>
      <c r="B50" s="109" t="s">
        <v>120</v>
      </c>
      <c r="C50" s="10"/>
      <c r="D50" s="26" t="s">
        <v>83</v>
      </c>
      <c r="E50" s="109" t="s">
        <v>120</v>
      </c>
      <c r="F50" s="3"/>
      <c r="G50" s="6"/>
      <c r="H50" s="6"/>
      <c r="I50" s="6"/>
      <c r="J50" s="6"/>
      <c r="K50" s="109" t="s">
        <v>120</v>
      </c>
      <c r="L50" s="6"/>
      <c r="M50" s="51"/>
      <c r="N50" s="51"/>
      <c r="O50" s="51"/>
      <c r="P50" s="51"/>
      <c r="Q50" s="10"/>
      <c r="R50" s="109" t="s">
        <v>120</v>
      </c>
      <c r="S50" s="8"/>
      <c r="T50" s="9"/>
      <c r="U50" s="10"/>
      <c r="V50" s="116" t="s">
        <v>146</v>
      </c>
      <c r="W50" s="5"/>
    </row>
    <row r="51" spans="1:23" ht="23.25" x14ac:dyDescent="0.5">
      <c r="A51" s="4"/>
      <c r="B51" s="109" t="s">
        <v>120</v>
      </c>
      <c r="C51" s="10"/>
      <c r="D51" s="26" t="s">
        <v>93</v>
      </c>
      <c r="E51" s="109" t="s">
        <v>120</v>
      </c>
      <c r="F51" s="118"/>
      <c r="G51" s="6"/>
      <c r="H51" s="6"/>
      <c r="I51" s="6"/>
      <c r="J51" s="6"/>
      <c r="K51" s="109" t="s">
        <v>120</v>
      </c>
      <c r="L51" s="6"/>
      <c r="M51" s="23"/>
      <c r="N51" s="23"/>
      <c r="O51" s="51"/>
      <c r="P51" s="10"/>
      <c r="Q51" s="51"/>
      <c r="R51" s="109" t="s">
        <v>120</v>
      </c>
      <c r="S51" s="8"/>
      <c r="T51" s="8"/>
      <c r="U51" s="10"/>
      <c r="V51" s="116" t="s">
        <v>146</v>
      </c>
      <c r="W51" s="23"/>
    </row>
    <row r="52" spans="1:23" ht="23.25" x14ac:dyDescent="0.5">
      <c r="A52" s="4"/>
      <c r="B52" s="109" t="s">
        <v>120</v>
      </c>
      <c r="C52" s="23"/>
      <c r="D52" s="26" t="s">
        <v>85</v>
      </c>
      <c r="E52" s="109" t="s">
        <v>120</v>
      </c>
      <c r="F52" s="118"/>
      <c r="G52" s="109" t="s">
        <v>120</v>
      </c>
      <c r="H52" s="6"/>
      <c r="I52" s="6"/>
      <c r="J52" s="6"/>
      <c r="K52" s="6"/>
      <c r="L52" s="23"/>
      <c r="M52" s="51"/>
      <c r="N52" s="51"/>
      <c r="O52" s="51"/>
      <c r="P52" s="51"/>
      <c r="Q52" s="51"/>
      <c r="R52" s="109" t="s">
        <v>120</v>
      </c>
      <c r="S52" s="8"/>
      <c r="T52" s="8"/>
      <c r="U52" s="116" t="s">
        <v>146</v>
      </c>
      <c r="V52" s="8"/>
      <c r="W52" s="119"/>
    </row>
    <row r="53" spans="1:23" ht="23.25" x14ac:dyDescent="0.5">
      <c r="A53" s="4"/>
      <c r="B53" s="109" t="s">
        <v>120</v>
      </c>
      <c r="C53" s="118"/>
      <c r="D53" s="24" t="s">
        <v>121</v>
      </c>
      <c r="E53" s="109" t="s">
        <v>120</v>
      </c>
      <c r="F53" s="118"/>
      <c r="G53" s="6"/>
      <c r="H53" s="6"/>
      <c r="I53" s="6"/>
      <c r="J53" s="6"/>
      <c r="K53" s="109" t="s">
        <v>120</v>
      </c>
      <c r="L53" s="6"/>
      <c r="M53" s="23"/>
      <c r="N53" s="23"/>
      <c r="O53" s="51"/>
      <c r="P53" s="51"/>
      <c r="Q53" s="51"/>
      <c r="R53" s="109" t="s">
        <v>120</v>
      </c>
      <c r="S53" s="8"/>
      <c r="T53" s="23"/>
      <c r="U53" s="23"/>
      <c r="V53" s="116" t="s">
        <v>146</v>
      </c>
      <c r="W53" s="7"/>
    </row>
    <row r="54" spans="1:23" ht="23.25" x14ac:dyDescent="0.5">
      <c r="A54" s="4"/>
      <c r="B54" s="109"/>
      <c r="C54" s="109" t="s">
        <v>120</v>
      </c>
      <c r="D54" s="26" t="s">
        <v>115</v>
      </c>
      <c r="E54" s="109" t="s">
        <v>120</v>
      </c>
      <c r="F54" s="118"/>
      <c r="G54" s="6"/>
      <c r="H54" s="6"/>
      <c r="I54" s="6"/>
      <c r="J54" s="6"/>
      <c r="K54" s="109"/>
      <c r="L54" s="6"/>
      <c r="M54" s="23"/>
      <c r="N54" s="23"/>
      <c r="O54" s="51"/>
      <c r="P54" s="51"/>
      <c r="Q54" s="109" t="s">
        <v>120</v>
      </c>
      <c r="R54" s="109" t="s">
        <v>120</v>
      </c>
      <c r="S54" s="8"/>
      <c r="T54" s="23"/>
      <c r="U54" s="116" t="s">
        <v>146</v>
      </c>
      <c r="V54" s="23"/>
      <c r="W54" s="7"/>
    </row>
    <row r="55" spans="1:23" ht="23.25" x14ac:dyDescent="0.5">
      <c r="A55" s="4"/>
      <c r="B55" s="109"/>
      <c r="C55" s="109" t="s">
        <v>120</v>
      </c>
      <c r="D55" s="27" t="s">
        <v>98</v>
      </c>
      <c r="E55" s="109" t="s">
        <v>120</v>
      </c>
      <c r="F55" s="118"/>
      <c r="G55" s="6"/>
      <c r="H55" s="6"/>
      <c r="I55" s="6"/>
      <c r="J55" s="6"/>
      <c r="K55" s="109"/>
      <c r="L55" s="6"/>
      <c r="M55" s="23"/>
      <c r="N55" s="23"/>
      <c r="O55" s="51"/>
      <c r="P55" s="51"/>
      <c r="Q55" s="109" t="s">
        <v>120</v>
      </c>
      <c r="R55" s="109" t="s">
        <v>120</v>
      </c>
      <c r="S55" s="8"/>
      <c r="T55" s="23"/>
      <c r="U55" s="116" t="s">
        <v>146</v>
      </c>
      <c r="V55" s="23"/>
      <c r="W55" s="7"/>
    </row>
    <row r="56" spans="1:23" ht="23.25" x14ac:dyDescent="0.5">
      <c r="A56" s="30" t="s">
        <v>16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23.25" x14ac:dyDescent="0.5">
      <c r="A57" s="21" t="s">
        <v>17</v>
      </c>
      <c r="C57" s="21"/>
      <c r="D57" s="21" t="s">
        <v>22</v>
      </c>
      <c r="E57" s="21" t="s">
        <v>32</v>
      </c>
      <c r="F57" s="21"/>
      <c r="G57" s="21"/>
      <c r="H57" s="21"/>
      <c r="I57" s="21"/>
      <c r="J57" s="21"/>
      <c r="K57" s="21"/>
      <c r="L57" s="21"/>
      <c r="O57" s="21" t="s">
        <v>35</v>
      </c>
      <c r="P57" s="21"/>
      <c r="Q57" s="21"/>
      <c r="R57" s="21"/>
      <c r="S57" s="21"/>
      <c r="T57" s="21"/>
      <c r="U57" s="21"/>
      <c r="V57" s="21"/>
      <c r="W57" s="21"/>
    </row>
    <row r="58" spans="1:23" ht="23.25" x14ac:dyDescent="0.5">
      <c r="A58" s="21" t="s">
        <v>19</v>
      </c>
      <c r="C58" s="21"/>
      <c r="D58" s="21" t="s">
        <v>18</v>
      </c>
      <c r="E58" s="21" t="s">
        <v>33</v>
      </c>
      <c r="F58" s="21"/>
      <c r="G58" s="21"/>
      <c r="H58" s="21"/>
      <c r="I58" s="21"/>
      <c r="J58" s="21"/>
      <c r="K58" s="21"/>
      <c r="L58" s="21"/>
      <c r="O58" s="21" t="s">
        <v>37</v>
      </c>
      <c r="P58" s="21"/>
      <c r="Q58" s="21"/>
      <c r="R58" s="21"/>
      <c r="S58" s="21"/>
      <c r="T58" s="21"/>
      <c r="U58" s="21"/>
      <c r="V58" s="21"/>
      <c r="W58" s="21"/>
    </row>
    <row r="59" spans="1:23" ht="23.25" x14ac:dyDescent="0.5">
      <c r="A59" s="21" t="s">
        <v>21</v>
      </c>
      <c r="C59" s="21"/>
      <c r="D59" s="21" t="s">
        <v>20</v>
      </c>
      <c r="E59" s="21" t="s">
        <v>34</v>
      </c>
      <c r="F59" s="21"/>
      <c r="G59" s="21"/>
      <c r="H59" s="21"/>
      <c r="I59" s="21"/>
      <c r="J59" s="21"/>
      <c r="K59" s="21"/>
      <c r="L59" s="21"/>
      <c r="O59" s="21" t="s">
        <v>38</v>
      </c>
      <c r="P59" s="21"/>
      <c r="Q59" s="21"/>
      <c r="R59" s="21"/>
      <c r="S59" s="21"/>
      <c r="T59" s="21"/>
      <c r="U59" s="21"/>
      <c r="V59" s="21"/>
      <c r="W59" s="21"/>
    </row>
    <row r="61" spans="1:23" ht="23.25" x14ac:dyDescent="0.5">
      <c r="A61" s="81" t="s">
        <v>130</v>
      </c>
      <c r="B61" s="81"/>
      <c r="C61" s="8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23.25" x14ac:dyDescent="0.5">
      <c r="A62" s="82" t="s">
        <v>140</v>
      </c>
      <c r="B62" s="83"/>
      <c r="C62" s="8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</row>
    <row r="63" spans="1:23" ht="23.25" x14ac:dyDescent="0.5">
      <c r="A63" s="145" t="s">
        <v>59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</row>
    <row r="64" spans="1:23" ht="23.25" x14ac:dyDescent="0.5">
      <c r="A64" s="145" t="s">
        <v>60</v>
      </c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</row>
    <row r="65" spans="1:23" ht="23.25" x14ac:dyDescent="0.5">
      <c r="A65" s="145" t="s">
        <v>61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</row>
    <row r="66" spans="1:23" ht="23.25" x14ac:dyDescent="0.5">
      <c r="A66" s="146" t="s">
        <v>28</v>
      </c>
      <c r="B66" s="146" t="s">
        <v>30</v>
      </c>
      <c r="C66" s="146" t="s">
        <v>31</v>
      </c>
      <c r="D66" s="146" t="s">
        <v>29</v>
      </c>
      <c r="E66" s="32" t="s">
        <v>2</v>
      </c>
      <c r="F66" s="32" t="s">
        <v>3</v>
      </c>
      <c r="G66" s="149" t="s">
        <v>26</v>
      </c>
      <c r="H66" s="150"/>
      <c r="I66" s="151"/>
      <c r="J66" s="151"/>
      <c r="K66" s="151"/>
      <c r="L66" s="152" t="s">
        <v>25</v>
      </c>
      <c r="M66" s="153"/>
      <c r="N66" s="153"/>
      <c r="O66" s="153"/>
      <c r="P66" s="153"/>
      <c r="Q66" s="150"/>
      <c r="R66" s="154" t="s">
        <v>27</v>
      </c>
      <c r="S66" s="155"/>
      <c r="T66" s="155"/>
      <c r="U66" s="152" t="s">
        <v>39</v>
      </c>
      <c r="V66" s="150"/>
      <c r="W66" s="146" t="s">
        <v>40</v>
      </c>
    </row>
    <row r="67" spans="1:23" ht="23.25" x14ac:dyDescent="0.5">
      <c r="A67" s="158"/>
      <c r="B67" s="159"/>
      <c r="C67" s="159"/>
      <c r="D67" s="158"/>
      <c r="E67" s="88"/>
      <c r="F67" s="88"/>
      <c r="G67" s="87" t="s">
        <v>10</v>
      </c>
      <c r="H67" s="32" t="s">
        <v>11</v>
      </c>
      <c r="I67" s="32" t="s">
        <v>24</v>
      </c>
      <c r="J67" s="67" t="s">
        <v>23</v>
      </c>
      <c r="K67" s="32" t="s">
        <v>12</v>
      </c>
      <c r="L67" s="88" t="s">
        <v>4</v>
      </c>
      <c r="M67" s="88" t="s">
        <v>5</v>
      </c>
      <c r="N67" s="88" t="s">
        <v>6</v>
      </c>
      <c r="O67" s="88" t="s">
        <v>7</v>
      </c>
      <c r="P67" s="89" t="s">
        <v>8</v>
      </c>
      <c r="Q67" s="88" t="s">
        <v>9</v>
      </c>
      <c r="R67" s="32" t="s">
        <v>13</v>
      </c>
      <c r="S67" s="32" t="s">
        <v>14</v>
      </c>
      <c r="T67" s="120" t="s">
        <v>15</v>
      </c>
      <c r="U67" s="89" t="s">
        <v>36</v>
      </c>
      <c r="V67" s="89" t="s">
        <v>13</v>
      </c>
      <c r="W67" s="158"/>
    </row>
    <row r="68" spans="1:23" ht="23.25" x14ac:dyDescent="0.5">
      <c r="A68" s="4"/>
      <c r="B68" s="4"/>
      <c r="C68" s="109" t="s">
        <v>120</v>
      </c>
      <c r="D68" s="24" t="s">
        <v>113</v>
      </c>
      <c r="E68" s="109" t="s">
        <v>120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109" t="s">
        <v>120</v>
      </c>
      <c r="R68" s="109" t="s">
        <v>120</v>
      </c>
      <c r="S68" s="4"/>
      <c r="T68" s="4"/>
      <c r="U68" s="116" t="s">
        <v>146</v>
      </c>
      <c r="V68" s="4"/>
      <c r="W68" s="4"/>
    </row>
    <row r="69" spans="1:23" ht="23.25" x14ac:dyDescent="0.5">
      <c r="A69" s="4"/>
      <c r="B69" s="4"/>
      <c r="C69" s="109" t="s">
        <v>120</v>
      </c>
      <c r="D69" s="24" t="s">
        <v>148</v>
      </c>
      <c r="E69" s="109" t="s">
        <v>120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09" t="s">
        <v>120</v>
      </c>
      <c r="R69" s="109" t="s">
        <v>120</v>
      </c>
      <c r="S69" s="4"/>
      <c r="T69" s="4"/>
      <c r="U69" s="116" t="s">
        <v>146</v>
      </c>
      <c r="V69" s="4"/>
      <c r="W69" s="4"/>
    </row>
    <row r="70" spans="1:23" ht="23.25" x14ac:dyDescent="0.5">
      <c r="A70" s="95" t="s">
        <v>77</v>
      </c>
      <c r="B70" s="109" t="s">
        <v>120</v>
      </c>
      <c r="C70" s="4"/>
      <c r="D70" s="26" t="s">
        <v>112</v>
      </c>
      <c r="E70" s="109" t="s">
        <v>120</v>
      </c>
      <c r="F70" s="4"/>
      <c r="G70" s="4"/>
      <c r="H70" s="4"/>
      <c r="I70" s="4"/>
      <c r="J70" s="4"/>
      <c r="K70" s="109" t="s">
        <v>120</v>
      </c>
      <c r="L70" s="4"/>
      <c r="M70" s="4"/>
      <c r="N70" s="4"/>
      <c r="O70" s="4"/>
      <c r="P70" s="4"/>
      <c r="Q70" s="4"/>
      <c r="R70" s="109" t="s">
        <v>120</v>
      </c>
      <c r="S70" s="4"/>
      <c r="T70" s="4"/>
      <c r="U70" s="4"/>
      <c r="V70" s="116" t="s">
        <v>146</v>
      </c>
      <c r="W70" s="4"/>
    </row>
    <row r="71" spans="1:23" ht="23.25" x14ac:dyDescent="0.5">
      <c r="A71" s="4"/>
      <c r="B71" s="109" t="s">
        <v>120</v>
      </c>
      <c r="C71" s="4"/>
      <c r="D71" s="16" t="s">
        <v>132</v>
      </c>
      <c r="E71" s="109" t="s">
        <v>120</v>
      </c>
      <c r="F71" s="4"/>
      <c r="G71" s="4"/>
      <c r="H71" s="4"/>
      <c r="I71" s="4"/>
      <c r="J71" s="4"/>
      <c r="K71" s="109" t="s">
        <v>120</v>
      </c>
      <c r="L71" s="4"/>
      <c r="M71" s="4"/>
      <c r="N71" s="4"/>
      <c r="O71" s="4"/>
      <c r="P71" s="4"/>
      <c r="Q71" s="4"/>
      <c r="R71" s="109" t="s">
        <v>120</v>
      </c>
      <c r="S71" s="4"/>
      <c r="T71" s="4"/>
      <c r="U71" s="4"/>
      <c r="V71" s="116" t="s">
        <v>146</v>
      </c>
      <c r="W71" s="4"/>
    </row>
    <row r="72" spans="1:23" ht="23.25" x14ac:dyDescent="0.5">
      <c r="A72" s="106"/>
      <c r="B72" s="4"/>
      <c r="C72" s="109" t="s">
        <v>120</v>
      </c>
      <c r="D72" s="24" t="s">
        <v>113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109" t="s">
        <v>120</v>
      </c>
      <c r="R72" s="109" t="s">
        <v>120</v>
      </c>
      <c r="S72" s="4"/>
      <c r="T72" s="4"/>
      <c r="U72" s="116" t="s">
        <v>146</v>
      </c>
      <c r="V72" s="4"/>
      <c r="W72" s="4"/>
    </row>
    <row r="73" spans="1:23" ht="23.25" x14ac:dyDescent="0.5">
      <c r="A73" s="106"/>
      <c r="B73" s="4"/>
      <c r="C73" s="109" t="s">
        <v>120</v>
      </c>
      <c r="D73" s="24" t="s">
        <v>148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09" t="s">
        <v>120</v>
      </c>
      <c r="R73" s="109" t="s">
        <v>120</v>
      </c>
      <c r="S73" s="4"/>
      <c r="T73" s="4"/>
      <c r="U73" s="116" t="s">
        <v>146</v>
      </c>
      <c r="V73" s="4"/>
      <c r="W73" s="4"/>
    </row>
    <row r="74" spans="1:23" ht="23.25" x14ac:dyDescent="0.5">
      <c r="A74" s="82" t="s">
        <v>80</v>
      </c>
      <c r="B74" s="109" t="s">
        <v>120</v>
      </c>
      <c r="C74" s="109"/>
      <c r="D74" s="93" t="s">
        <v>83</v>
      </c>
      <c r="E74" s="109" t="s">
        <v>120</v>
      </c>
      <c r="F74" s="3"/>
      <c r="G74" s="6"/>
      <c r="H74" s="6"/>
      <c r="I74" s="6"/>
      <c r="J74" s="6"/>
      <c r="K74" s="109" t="s">
        <v>120</v>
      </c>
      <c r="L74" s="6"/>
      <c r="M74" s="51"/>
      <c r="N74" s="51"/>
      <c r="O74" s="51"/>
      <c r="P74" s="51"/>
      <c r="Q74" s="10"/>
      <c r="R74" s="109" t="s">
        <v>120</v>
      </c>
      <c r="S74" s="8"/>
      <c r="T74" s="9"/>
      <c r="U74" s="10"/>
      <c r="V74" s="116" t="s">
        <v>146</v>
      </c>
      <c r="W74" s="5"/>
    </row>
    <row r="75" spans="1:23" ht="23.25" x14ac:dyDescent="0.5">
      <c r="A75" s="106"/>
      <c r="B75" s="109" t="s">
        <v>120</v>
      </c>
      <c r="C75" s="109"/>
      <c r="D75" s="92" t="s">
        <v>93</v>
      </c>
      <c r="E75" s="109" t="s">
        <v>120</v>
      </c>
      <c r="F75" s="3"/>
      <c r="G75" s="6"/>
      <c r="H75" s="6"/>
      <c r="I75" s="6"/>
      <c r="J75" s="6"/>
      <c r="K75" s="109" t="s">
        <v>120</v>
      </c>
      <c r="L75" s="6"/>
      <c r="M75" s="23"/>
      <c r="N75" s="23"/>
      <c r="O75" s="51"/>
      <c r="P75" s="10"/>
      <c r="Q75" s="51"/>
      <c r="R75" s="109" t="s">
        <v>120</v>
      </c>
      <c r="S75" s="8"/>
      <c r="T75" s="9"/>
      <c r="U75" s="10"/>
      <c r="V75" s="116" t="s">
        <v>146</v>
      </c>
      <c r="W75" s="23"/>
    </row>
    <row r="76" spans="1:23" ht="23.25" x14ac:dyDescent="0.5">
      <c r="A76" s="106"/>
      <c r="B76" s="109" t="s">
        <v>120</v>
      </c>
      <c r="C76" s="109"/>
      <c r="D76" s="93" t="s">
        <v>85</v>
      </c>
      <c r="E76" s="109" t="s">
        <v>120</v>
      </c>
      <c r="F76" s="3"/>
      <c r="G76" s="109" t="s">
        <v>120</v>
      </c>
      <c r="H76" s="6"/>
      <c r="I76" s="6"/>
      <c r="J76" s="6"/>
      <c r="K76" s="23"/>
      <c r="L76" s="6"/>
      <c r="M76" s="51"/>
      <c r="N76" s="51"/>
      <c r="O76" s="51"/>
      <c r="P76" s="51"/>
      <c r="Q76" s="51"/>
      <c r="R76" s="109" t="s">
        <v>120</v>
      </c>
      <c r="S76" s="8"/>
      <c r="T76" s="9"/>
      <c r="U76" s="116" t="s">
        <v>146</v>
      </c>
      <c r="V76" s="11"/>
      <c r="W76" s="5"/>
    </row>
    <row r="77" spans="1:23" ht="23.25" x14ac:dyDescent="0.5">
      <c r="A77" s="92"/>
      <c r="B77" s="109" t="s">
        <v>120</v>
      </c>
      <c r="C77" s="23"/>
      <c r="D77" s="93" t="s">
        <v>118</v>
      </c>
      <c r="E77" s="109" t="s">
        <v>120</v>
      </c>
      <c r="F77" s="3"/>
      <c r="G77" s="6"/>
      <c r="H77" s="6"/>
      <c r="I77" s="6"/>
      <c r="J77" s="6"/>
      <c r="K77" s="109" t="s">
        <v>120</v>
      </c>
      <c r="L77" s="23"/>
      <c r="M77" s="51"/>
      <c r="N77" s="51"/>
      <c r="O77" s="51"/>
      <c r="P77" s="51"/>
      <c r="Q77" s="51"/>
      <c r="R77" s="109" t="s">
        <v>120</v>
      </c>
      <c r="S77" s="8"/>
      <c r="T77" s="9"/>
      <c r="U77" s="11"/>
      <c r="V77" s="116" t="s">
        <v>146</v>
      </c>
      <c r="W77" s="5"/>
    </row>
    <row r="78" spans="1:23" ht="23.25" x14ac:dyDescent="0.5">
      <c r="A78" s="106"/>
      <c r="B78" s="109"/>
      <c r="C78" s="109" t="s">
        <v>120</v>
      </c>
      <c r="D78" s="93" t="s">
        <v>117</v>
      </c>
      <c r="E78" s="109" t="s">
        <v>120</v>
      </c>
      <c r="F78" s="3"/>
      <c r="G78" s="6"/>
      <c r="H78" s="6"/>
      <c r="I78" s="6"/>
      <c r="J78" s="6"/>
      <c r="K78" s="6"/>
      <c r="L78" s="6"/>
      <c r="M78" s="23"/>
      <c r="N78" s="23"/>
      <c r="O78" s="51"/>
      <c r="P78" s="51"/>
      <c r="Q78" s="109" t="s">
        <v>120</v>
      </c>
      <c r="R78" s="109" t="s">
        <v>120</v>
      </c>
      <c r="S78" s="8"/>
      <c r="T78" s="23"/>
      <c r="U78" s="116" t="s">
        <v>146</v>
      </c>
      <c r="V78" s="23"/>
      <c r="W78" s="7"/>
    </row>
    <row r="79" spans="1:23" ht="23.25" x14ac:dyDescent="0.5">
      <c r="A79" s="106"/>
      <c r="B79" s="109"/>
      <c r="C79" s="109" t="s">
        <v>120</v>
      </c>
      <c r="D79" s="92" t="s">
        <v>98</v>
      </c>
      <c r="E79" s="109" t="s">
        <v>120</v>
      </c>
      <c r="F79" s="3"/>
      <c r="G79" s="6"/>
      <c r="H79" s="6"/>
      <c r="I79" s="6"/>
      <c r="J79" s="6"/>
      <c r="K79" s="23"/>
      <c r="L79" s="6"/>
      <c r="M79" s="51"/>
      <c r="N79" s="51"/>
      <c r="O79" s="51"/>
      <c r="P79" s="51"/>
      <c r="Q79" s="109" t="s">
        <v>120</v>
      </c>
      <c r="R79" s="109" t="s">
        <v>120</v>
      </c>
      <c r="S79" s="8"/>
      <c r="T79" s="9"/>
      <c r="U79" s="116" t="s">
        <v>146</v>
      </c>
      <c r="V79" s="11"/>
      <c r="W79" s="5"/>
    </row>
    <row r="80" spans="1:23" ht="23.25" x14ac:dyDescent="0.5">
      <c r="A80" s="106"/>
      <c r="B80" s="10"/>
      <c r="C80" s="109" t="s">
        <v>120</v>
      </c>
      <c r="D80" s="93" t="s">
        <v>119</v>
      </c>
      <c r="E80" s="109" t="s">
        <v>120</v>
      </c>
      <c r="F80" s="3"/>
      <c r="G80" s="6"/>
      <c r="H80" s="6"/>
      <c r="I80" s="6"/>
      <c r="J80" s="10"/>
      <c r="K80" s="23"/>
      <c r="L80" s="7"/>
      <c r="M80" s="7"/>
      <c r="N80" s="7"/>
      <c r="O80" s="7"/>
      <c r="P80" s="7"/>
      <c r="Q80" s="109" t="s">
        <v>120</v>
      </c>
      <c r="R80" s="109" t="s">
        <v>120</v>
      </c>
      <c r="S80" s="8"/>
      <c r="T80" s="9"/>
      <c r="U80" s="116" t="s">
        <v>146</v>
      </c>
      <c r="V80" s="10"/>
      <c r="W80" s="5"/>
    </row>
    <row r="81" spans="1:23" ht="23.25" x14ac:dyDescent="0.5">
      <c r="A81" s="105" t="s">
        <v>149</v>
      </c>
      <c r="B81" s="109" t="s">
        <v>120</v>
      </c>
      <c r="C81" s="109"/>
      <c r="D81" s="16" t="s">
        <v>107</v>
      </c>
      <c r="E81" s="109" t="s">
        <v>120</v>
      </c>
      <c r="F81" s="3"/>
      <c r="G81" s="6"/>
      <c r="H81" s="109" t="s">
        <v>120</v>
      </c>
      <c r="I81" s="6"/>
      <c r="J81" s="10"/>
      <c r="K81" s="23"/>
      <c r="L81" s="7"/>
      <c r="M81" s="7"/>
      <c r="N81" s="7"/>
      <c r="O81" s="7"/>
      <c r="P81" s="7"/>
      <c r="Q81" s="109"/>
      <c r="R81" s="109" t="s">
        <v>120</v>
      </c>
      <c r="S81" s="8"/>
      <c r="T81" s="9"/>
      <c r="U81" s="11"/>
      <c r="V81" s="116" t="s">
        <v>146</v>
      </c>
      <c r="W81" s="5"/>
    </row>
    <row r="82" spans="1:23" ht="23.25" x14ac:dyDescent="0.5">
      <c r="A82" s="105" t="s">
        <v>150</v>
      </c>
      <c r="B82" s="109" t="s">
        <v>120</v>
      </c>
      <c r="C82" s="109"/>
      <c r="D82" s="16" t="s">
        <v>109</v>
      </c>
      <c r="E82" s="109" t="s">
        <v>120</v>
      </c>
      <c r="F82" s="3"/>
      <c r="G82" s="6"/>
      <c r="H82" s="6"/>
      <c r="I82" s="6"/>
      <c r="J82" s="10"/>
      <c r="K82" s="109" t="s">
        <v>120</v>
      </c>
      <c r="L82" s="7"/>
      <c r="M82" s="7"/>
      <c r="N82" s="7"/>
      <c r="O82" s="7"/>
      <c r="P82" s="7"/>
      <c r="Q82" s="109"/>
      <c r="R82" s="109" t="s">
        <v>120</v>
      </c>
      <c r="S82" s="8"/>
      <c r="T82" s="9"/>
      <c r="U82" s="11"/>
      <c r="V82" s="116" t="s">
        <v>146</v>
      </c>
      <c r="W82" s="5"/>
    </row>
    <row r="83" spans="1:23" ht="23.25" x14ac:dyDescent="0.5">
      <c r="A83" s="106"/>
      <c r="B83" s="109" t="s">
        <v>120</v>
      </c>
      <c r="C83" s="109"/>
      <c r="D83" s="16" t="s">
        <v>126</v>
      </c>
      <c r="E83" s="109" t="s">
        <v>120</v>
      </c>
      <c r="F83" s="3"/>
      <c r="G83" s="6"/>
      <c r="H83" s="6"/>
      <c r="I83" s="6"/>
      <c r="J83" s="6"/>
      <c r="K83" s="109" t="s">
        <v>120</v>
      </c>
      <c r="L83" s="6"/>
      <c r="M83" s="51"/>
      <c r="N83" s="51"/>
      <c r="O83" s="51"/>
      <c r="P83" s="51"/>
      <c r="Q83" s="109"/>
      <c r="R83" s="109" t="s">
        <v>120</v>
      </c>
      <c r="S83" s="8"/>
      <c r="T83" s="9"/>
      <c r="U83" s="11"/>
      <c r="V83" s="116" t="s">
        <v>146</v>
      </c>
      <c r="W83" s="5"/>
    </row>
    <row r="84" spans="1:23" ht="23.25" x14ac:dyDescent="0.5">
      <c r="A84" s="106"/>
      <c r="B84" s="109"/>
      <c r="C84" s="109" t="s">
        <v>120</v>
      </c>
      <c r="D84" s="24" t="s">
        <v>108</v>
      </c>
      <c r="E84" s="109" t="s">
        <v>120</v>
      </c>
      <c r="F84" s="3"/>
      <c r="G84" s="6"/>
      <c r="H84" s="6"/>
      <c r="I84" s="6"/>
      <c r="J84" s="6"/>
      <c r="K84" s="23"/>
      <c r="L84" s="6"/>
      <c r="M84" s="109" t="s">
        <v>120</v>
      </c>
      <c r="N84" s="51"/>
      <c r="O84" s="51"/>
      <c r="P84" s="51"/>
      <c r="Q84" s="109"/>
      <c r="R84" s="109" t="s">
        <v>120</v>
      </c>
      <c r="S84" s="8"/>
      <c r="T84" s="9"/>
      <c r="U84" s="116" t="s">
        <v>146</v>
      </c>
      <c r="V84" s="11"/>
      <c r="W84" s="5"/>
    </row>
    <row r="85" spans="1:23" ht="23.25" x14ac:dyDescent="0.5">
      <c r="A85" s="106"/>
      <c r="B85" s="109"/>
      <c r="C85" s="109" t="s">
        <v>120</v>
      </c>
      <c r="D85" s="24" t="s">
        <v>151</v>
      </c>
      <c r="E85" s="109" t="s">
        <v>120</v>
      </c>
      <c r="F85" s="3"/>
      <c r="G85" s="6"/>
      <c r="H85" s="6"/>
      <c r="I85" s="6"/>
      <c r="J85" s="6"/>
      <c r="K85" s="23"/>
      <c r="L85" s="6"/>
      <c r="M85" s="51"/>
      <c r="N85" s="51"/>
      <c r="O85" s="51"/>
      <c r="P85" s="51"/>
      <c r="Q85" s="109" t="s">
        <v>120</v>
      </c>
      <c r="R85" s="109" t="s">
        <v>120</v>
      </c>
      <c r="S85" s="8"/>
      <c r="T85" s="9"/>
      <c r="U85" s="116" t="s">
        <v>146</v>
      </c>
      <c r="V85" s="11"/>
      <c r="W85" s="5"/>
    </row>
    <row r="86" spans="1:23" ht="23.25" x14ac:dyDescent="0.5">
      <c r="A86" s="30" t="s">
        <v>16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23.25" x14ac:dyDescent="0.5">
      <c r="A87" s="21" t="s">
        <v>17</v>
      </c>
      <c r="C87" s="21"/>
      <c r="D87" s="21" t="s">
        <v>22</v>
      </c>
      <c r="E87" s="21" t="s">
        <v>32</v>
      </c>
      <c r="F87" s="21"/>
      <c r="G87" s="21"/>
      <c r="H87" s="21"/>
      <c r="I87" s="21"/>
      <c r="J87" s="21"/>
      <c r="K87" s="21"/>
      <c r="L87" s="21"/>
      <c r="O87" s="21" t="s">
        <v>35</v>
      </c>
      <c r="P87" s="21"/>
      <c r="Q87" s="21"/>
      <c r="R87" s="21"/>
      <c r="S87" s="21"/>
      <c r="T87" s="21"/>
      <c r="U87" s="21"/>
      <c r="V87" s="21"/>
      <c r="W87" s="21"/>
    </row>
    <row r="88" spans="1:23" ht="23.25" x14ac:dyDescent="0.5">
      <c r="A88" s="21" t="s">
        <v>19</v>
      </c>
      <c r="C88" s="21"/>
      <c r="D88" s="21" t="s">
        <v>18</v>
      </c>
      <c r="E88" s="21" t="s">
        <v>33</v>
      </c>
      <c r="F88" s="21"/>
      <c r="G88" s="21"/>
      <c r="H88" s="21"/>
      <c r="I88" s="21"/>
      <c r="J88" s="21"/>
      <c r="K88" s="21"/>
      <c r="L88" s="21"/>
      <c r="O88" s="21" t="s">
        <v>37</v>
      </c>
      <c r="P88" s="21"/>
      <c r="Q88" s="21"/>
      <c r="R88" s="21"/>
      <c r="S88" s="21"/>
      <c r="T88" s="21"/>
      <c r="U88" s="21"/>
      <c r="V88" s="21"/>
      <c r="W88" s="21"/>
    </row>
    <row r="89" spans="1:23" ht="23.25" x14ac:dyDescent="0.5">
      <c r="A89" s="21" t="s">
        <v>21</v>
      </c>
      <c r="C89" s="21"/>
      <c r="D89" s="21" t="s">
        <v>20</v>
      </c>
      <c r="E89" s="21" t="s">
        <v>34</v>
      </c>
      <c r="F89" s="21"/>
      <c r="G89" s="21"/>
      <c r="H89" s="21"/>
      <c r="I89" s="21"/>
      <c r="J89" s="21"/>
      <c r="K89" s="21"/>
      <c r="L89" s="21"/>
      <c r="O89" s="21" t="s">
        <v>38</v>
      </c>
      <c r="P89" s="21"/>
      <c r="Q89" s="21"/>
      <c r="R89" s="21"/>
      <c r="S89" s="21"/>
      <c r="T89" s="21"/>
      <c r="U89" s="21"/>
      <c r="V89" s="21"/>
      <c r="W89" s="21"/>
    </row>
    <row r="91" spans="1:23" ht="23.25" x14ac:dyDescent="0.5">
      <c r="A91" s="81" t="s">
        <v>130</v>
      </c>
      <c r="B91" s="81"/>
      <c r="C91" s="8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23.25" x14ac:dyDescent="0.5">
      <c r="A92" s="82" t="s">
        <v>140</v>
      </c>
      <c r="B92" s="83"/>
      <c r="C92" s="82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</row>
    <row r="94" spans="1:23" ht="23.25" x14ac:dyDescent="0.5">
      <c r="A94" s="145" t="s">
        <v>59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</row>
    <row r="95" spans="1:23" ht="23.25" x14ac:dyDescent="0.5">
      <c r="A95" s="145" t="s">
        <v>60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</row>
    <row r="96" spans="1:23" ht="23.25" x14ac:dyDescent="0.5">
      <c r="A96" s="145" t="s">
        <v>61</v>
      </c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</row>
    <row r="97" spans="1:23" ht="23.25" x14ac:dyDescent="0.5">
      <c r="A97" s="146" t="s">
        <v>28</v>
      </c>
      <c r="B97" s="146" t="s">
        <v>30</v>
      </c>
      <c r="C97" s="146" t="s">
        <v>31</v>
      </c>
      <c r="D97" s="146" t="s">
        <v>29</v>
      </c>
      <c r="E97" s="32" t="s">
        <v>2</v>
      </c>
      <c r="F97" s="32" t="s">
        <v>3</v>
      </c>
      <c r="G97" s="149" t="s">
        <v>26</v>
      </c>
      <c r="H97" s="150"/>
      <c r="I97" s="151"/>
      <c r="J97" s="151"/>
      <c r="K97" s="151"/>
      <c r="L97" s="152" t="s">
        <v>25</v>
      </c>
      <c r="M97" s="153"/>
      <c r="N97" s="153"/>
      <c r="O97" s="153"/>
      <c r="P97" s="153"/>
      <c r="Q97" s="150"/>
      <c r="R97" s="154" t="s">
        <v>27</v>
      </c>
      <c r="S97" s="155"/>
      <c r="T97" s="155"/>
      <c r="U97" s="152" t="s">
        <v>39</v>
      </c>
      <c r="V97" s="150"/>
      <c r="W97" s="146" t="s">
        <v>40</v>
      </c>
    </row>
    <row r="98" spans="1:23" ht="23.25" x14ac:dyDescent="0.5">
      <c r="A98" s="147"/>
      <c r="B98" s="148"/>
      <c r="C98" s="148"/>
      <c r="D98" s="147"/>
      <c r="E98" s="33"/>
      <c r="F98" s="33"/>
      <c r="G98" s="87" t="s">
        <v>10</v>
      </c>
      <c r="H98" s="32" t="s">
        <v>11</v>
      </c>
      <c r="I98" s="32" t="s">
        <v>24</v>
      </c>
      <c r="J98" s="67" t="s">
        <v>23</v>
      </c>
      <c r="K98" s="32" t="s">
        <v>12</v>
      </c>
      <c r="L98" s="88" t="s">
        <v>4</v>
      </c>
      <c r="M98" s="88" t="s">
        <v>5</v>
      </c>
      <c r="N98" s="88" t="s">
        <v>6</v>
      </c>
      <c r="O98" s="88" t="s">
        <v>7</v>
      </c>
      <c r="P98" s="89" t="s">
        <v>8</v>
      </c>
      <c r="Q98" s="88" t="s">
        <v>9</v>
      </c>
      <c r="R98" s="34" t="s">
        <v>13</v>
      </c>
      <c r="S98" s="34" t="s">
        <v>14</v>
      </c>
      <c r="T98" s="90" t="s">
        <v>15</v>
      </c>
      <c r="U98" s="35" t="s">
        <v>36</v>
      </c>
      <c r="V98" s="35" t="s">
        <v>13</v>
      </c>
      <c r="W98" s="147"/>
    </row>
    <row r="99" spans="1:23" ht="23.25" x14ac:dyDescent="0.5">
      <c r="A99" s="93" t="s">
        <v>72</v>
      </c>
      <c r="B99" s="109" t="s">
        <v>120</v>
      </c>
      <c r="C99" s="10"/>
      <c r="D99" s="107" t="s">
        <v>101</v>
      </c>
      <c r="E99" s="109" t="s">
        <v>120</v>
      </c>
      <c r="F99" s="118"/>
      <c r="G99" s="6"/>
      <c r="H99" s="6"/>
      <c r="I99" s="6"/>
      <c r="J99" s="6"/>
      <c r="K99" s="109" t="s">
        <v>120</v>
      </c>
      <c r="L99" s="6"/>
      <c r="M99" s="51"/>
      <c r="N99" s="51"/>
      <c r="O99" s="51"/>
      <c r="P99" s="51"/>
      <c r="Q99" s="10"/>
      <c r="R99" s="109" t="s">
        <v>120</v>
      </c>
      <c r="S99" s="8"/>
      <c r="T99" s="8"/>
      <c r="U99" s="10"/>
      <c r="V99" s="116" t="s">
        <v>146</v>
      </c>
      <c r="W99" s="119"/>
    </row>
    <row r="100" spans="1:23" ht="23.25" x14ac:dyDescent="0.5">
      <c r="A100" s="106"/>
      <c r="B100" s="23"/>
      <c r="C100" s="109" t="s">
        <v>120</v>
      </c>
      <c r="D100" s="16" t="s">
        <v>134</v>
      </c>
      <c r="E100" s="109" t="s">
        <v>120</v>
      </c>
      <c r="F100" s="118"/>
      <c r="G100" s="6"/>
      <c r="H100" s="6"/>
      <c r="I100" s="6"/>
      <c r="J100" s="6"/>
      <c r="K100" s="6"/>
      <c r="L100" s="6"/>
      <c r="M100" s="23"/>
      <c r="N100" s="23"/>
      <c r="O100" s="51"/>
      <c r="P100" s="10"/>
      <c r="Q100" s="109" t="s">
        <v>120</v>
      </c>
      <c r="R100" s="109" t="s">
        <v>120</v>
      </c>
      <c r="S100" s="8"/>
      <c r="T100" s="8"/>
      <c r="U100" s="116" t="s">
        <v>146</v>
      </c>
      <c r="V100" s="8"/>
      <c r="W100" s="23"/>
    </row>
    <row r="101" spans="1:23" ht="23.25" x14ac:dyDescent="0.5">
      <c r="A101" s="106"/>
      <c r="B101" s="23"/>
      <c r="C101" s="109" t="s">
        <v>120</v>
      </c>
      <c r="D101" s="16" t="s">
        <v>135</v>
      </c>
      <c r="E101" s="109" t="s">
        <v>120</v>
      </c>
      <c r="F101" s="118"/>
      <c r="G101" s="6"/>
      <c r="H101" s="6"/>
      <c r="I101" s="6"/>
      <c r="J101" s="6"/>
      <c r="K101" s="6"/>
      <c r="L101" s="6"/>
      <c r="M101" s="51"/>
      <c r="N101" s="51"/>
      <c r="O101" s="51"/>
      <c r="P101" s="51"/>
      <c r="Q101" s="109" t="s">
        <v>120</v>
      </c>
      <c r="R101" s="109" t="s">
        <v>120</v>
      </c>
      <c r="S101" s="10"/>
      <c r="T101" s="8"/>
      <c r="U101" s="116" t="s">
        <v>146</v>
      </c>
      <c r="V101" s="8"/>
      <c r="W101" s="119"/>
    </row>
    <row r="102" spans="1:23" ht="23.25" x14ac:dyDescent="0.5">
      <c r="A102" s="93" t="s">
        <v>73</v>
      </c>
      <c r="B102" s="109" t="s">
        <v>120</v>
      </c>
      <c r="C102" s="23"/>
      <c r="D102" s="93" t="s">
        <v>102</v>
      </c>
      <c r="E102" s="103"/>
      <c r="F102" s="109" t="s">
        <v>120</v>
      </c>
      <c r="G102" s="6"/>
      <c r="H102" s="6"/>
      <c r="I102" s="6"/>
      <c r="J102" s="6"/>
      <c r="K102" s="109" t="s">
        <v>120</v>
      </c>
      <c r="L102" s="6"/>
      <c r="M102" s="51"/>
      <c r="N102" s="51"/>
      <c r="O102" s="51"/>
      <c r="P102" s="51"/>
      <c r="Q102" s="51"/>
      <c r="R102" s="109" t="s">
        <v>120</v>
      </c>
      <c r="S102" s="8"/>
      <c r="T102" s="8"/>
      <c r="U102" s="8"/>
      <c r="V102" s="116" t="s">
        <v>146</v>
      </c>
      <c r="W102" s="119"/>
    </row>
    <row r="103" spans="1:23" ht="23.25" x14ac:dyDescent="0.5">
      <c r="A103" s="93"/>
      <c r="B103" s="109" t="s">
        <v>120</v>
      </c>
      <c r="C103" s="23"/>
      <c r="D103" s="93" t="s">
        <v>85</v>
      </c>
      <c r="E103" s="103"/>
      <c r="F103" s="109" t="s">
        <v>120</v>
      </c>
      <c r="G103" s="109" t="s">
        <v>120</v>
      </c>
      <c r="H103" s="6"/>
      <c r="I103" s="6"/>
      <c r="J103" s="6"/>
      <c r="K103" s="6"/>
      <c r="L103" s="23"/>
      <c r="M103" s="51"/>
      <c r="N103" s="51"/>
      <c r="O103" s="51"/>
      <c r="P103" s="51"/>
      <c r="Q103" s="51"/>
      <c r="R103" s="109" t="s">
        <v>120</v>
      </c>
      <c r="S103" s="8"/>
      <c r="T103" s="8"/>
      <c r="U103" s="116" t="s">
        <v>146</v>
      </c>
      <c r="V103" s="8"/>
      <c r="W103" s="119"/>
    </row>
    <row r="104" spans="1:23" ht="23.25" x14ac:dyDescent="0.5">
      <c r="A104" s="93"/>
      <c r="B104" s="109" t="s">
        <v>120</v>
      </c>
      <c r="C104" s="118"/>
      <c r="D104" s="108" t="s">
        <v>103</v>
      </c>
      <c r="E104" s="103"/>
      <c r="F104" s="109" t="s">
        <v>120</v>
      </c>
      <c r="G104" s="6"/>
      <c r="H104" s="6"/>
      <c r="I104" s="6"/>
      <c r="J104" s="6"/>
      <c r="K104" s="109" t="s">
        <v>120</v>
      </c>
      <c r="L104" s="6"/>
      <c r="M104" s="23"/>
      <c r="N104" s="23"/>
      <c r="O104" s="51"/>
      <c r="P104" s="51"/>
      <c r="Q104" s="51"/>
      <c r="R104" s="109" t="s">
        <v>120</v>
      </c>
      <c r="S104" s="8"/>
      <c r="T104" s="23"/>
      <c r="U104" s="23"/>
      <c r="V104" s="116" t="s">
        <v>146</v>
      </c>
      <c r="W104" s="7"/>
    </row>
    <row r="105" spans="1:23" ht="23.25" x14ac:dyDescent="0.5">
      <c r="A105" s="93"/>
      <c r="B105" s="109" t="s">
        <v>120</v>
      </c>
      <c r="C105" s="118"/>
      <c r="D105" s="108" t="s">
        <v>107</v>
      </c>
      <c r="E105" s="103"/>
      <c r="F105" s="109" t="s">
        <v>120</v>
      </c>
      <c r="G105" s="6"/>
      <c r="H105" s="109" t="s">
        <v>120</v>
      </c>
      <c r="I105" s="6"/>
      <c r="J105" s="6"/>
      <c r="K105" s="109"/>
      <c r="L105" s="6"/>
      <c r="M105" s="23"/>
      <c r="N105" s="23"/>
      <c r="O105" s="51"/>
      <c r="P105" s="51"/>
      <c r="Q105" s="51"/>
      <c r="R105" s="109"/>
      <c r="S105" s="8"/>
      <c r="T105" s="23"/>
      <c r="U105" s="23"/>
      <c r="V105" s="116" t="s">
        <v>146</v>
      </c>
      <c r="W105" s="7"/>
    </row>
    <row r="106" spans="1:23" ht="23.25" x14ac:dyDescent="0.5">
      <c r="A106" s="106"/>
      <c r="B106" s="10"/>
      <c r="C106" s="109" t="s">
        <v>120</v>
      </c>
      <c r="D106" s="108" t="s">
        <v>104</v>
      </c>
      <c r="E106" s="103"/>
      <c r="F106" s="109" t="s">
        <v>120</v>
      </c>
      <c r="G106" s="23"/>
      <c r="H106" s="23"/>
      <c r="I106" s="23"/>
      <c r="J106" s="10"/>
      <c r="K106" s="23"/>
      <c r="L106" s="109" t="s">
        <v>120</v>
      </c>
      <c r="M106" s="23"/>
      <c r="N106" s="23"/>
      <c r="O106" s="23"/>
      <c r="P106" s="23"/>
      <c r="Q106" s="23"/>
      <c r="R106" s="109" t="s">
        <v>120</v>
      </c>
      <c r="S106" s="23"/>
      <c r="T106" s="23"/>
      <c r="U106" s="116" t="s">
        <v>146</v>
      </c>
      <c r="V106" s="10"/>
      <c r="W106" s="119"/>
    </row>
    <row r="107" spans="1:23" ht="23.25" x14ac:dyDescent="0.5">
      <c r="A107" s="106"/>
      <c r="B107" s="109"/>
      <c r="C107" s="109" t="s">
        <v>120</v>
      </c>
      <c r="D107" s="24" t="s">
        <v>108</v>
      </c>
      <c r="E107" s="103"/>
      <c r="F107" s="109" t="s">
        <v>120</v>
      </c>
      <c r="G107" s="6"/>
      <c r="H107" s="6"/>
      <c r="I107" s="6"/>
      <c r="J107" s="6"/>
      <c r="K107" s="23"/>
      <c r="L107" s="6"/>
      <c r="M107" s="109" t="s">
        <v>120</v>
      </c>
      <c r="N107" s="51"/>
      <c r="O107" s="51"/>
      <c r="P107" s="51"/>
      <c r="Q107" s="109"/>
      <c r="R107" s="109" t="s">
        <v>120</v>
      </c>
      <c r="S107" s="8"/>
      <c r="T107" s="8"/>
      <c r="U107" s="116" t="s">
        <v>146</v>
      </c>
      <c r="V107" s="8"/>
      <c r="W107" s="119"/>
    </row>
    <row r="108" spans="1:23" ht="23.25" x14ac:dyDescent="0.5">
      <c r="A108" s="93" t="s">
        <v>149</v>
      </c>
      <c r="B108" s="109" t="s">
        <v>120</v>
      </c>
      <c r="C108" s="10"/>
      <c r="D108" s="93" t="s">
        <v>85</v>
      </c>
      <c r="E108" s="109" t="s">
        <v>120</v>
      </c>
      <c r="F108" s="23"/>
      <c r="G108" s="109" t="s">
        <v>120</v>
      </c>
      <c r="H108" s="23"/>
      <c r="I108" s="23"/>
      <c r="J108" s="23"/>
      <c r="K108" s="23"/>
      <c r="L108" s="10"/>
      <c r="M108" s="23"/>
      <c r="N108" s="23"/>
      <c r="O108" s="23"/>
      <c r="P108" s="23"/>
      <c r="Q108" s="23"/>
      <c r="R108" s="109" t="s">
        <v>120</v>
      </c>
      <c r="S108" s="23"/>
      <c r="T108" s="23"/>
      <c r="U108" s="116" t="s">
        <v>146</v>
      </c>
      <c r="V108" s="8"/>
      <c r="W108" s="119"/>
    </row>
    <row r="109" spans="1:23" ht="23.25" x14ac:dyDescent="0.5">
      <c r="A109" s="105" t="s">
        <v>152</v>
      </c>
      <c r="B109" s="109" t="s">
        <v>120</v>
      </c>
      <c r="C109" s="10"/>
      <c r="D109" s="93" t="s">
        <v>107</v>
      </c>
      <c r="E109" s="109" t="s">
        <v>120</v>
      </c>
      <c r="F109" s="23"/>
      <c r="G109" s="23"/>
      <c r="H109" s="109" t="s">
        <v>120</v>
      </c>
      <c r="I109" s="23"/>
      <c r="J109" s="23"/>
      <c r="K109" s="23"/>
      <c r="L109" s="23"/>
      <c r="M109" s="23"/>
      <c r="N109" s="23"/>
      <c r="O109" s="23"/>
      <c r="P109" s="23"/>
      <c r="Q109" s="10"/>
      <c r="R109" s="109" t="s">
        <v>120</v>
      </c>
      <c r="S109" s="23"/>
      <c r="T109" s="23"/>
      <c r="U109" s="10"/>
      <c r="V109" s="116" t="s">
        <v>146</v>
      </c>
      <c r="W109" s="23"/>
    </row>
    <row r="110" spans="1:23" ht="23.25" x14ac:dyDescent="0.5">
      <c r="A110" s="4"/>
      <c r="B110" s="109" t="s">
        <v>120</v>
      </c>
      <c r="C110" s="10"/>
      <c r="D110" s="93" t="s">
        <v>109</v>
      </c>
      <c r="E110" s="109" t="s">
        <v>120</v>
      </c>
      <c r="F110" s="23"/>
      <c r="G110" s="23"/>
      <c r="H110" s="23"/>
      <c r="I110" s="23"/>
      <c r="J110" s="23"/>
      <c r="K110" s="109" t="s">
        <v>120</v>
      </c>
      <c r="L110" s="23"/>
      <c r="M110" s="23"/>
      <c r="N110" s="23"/>
      <c r="O110" s="23"/>
      <c r="P110" s="23"/>
      <c r="Q110" s="10"/>
      <c r="R110" s="109" t="s">
        <v>120</v>
      </c>
      <c r="S110" s="23"/>
      <c r="T110" s="23"/>
      <c r="U110" s="10"/>
      <c r="V110" s="116" t="s">
        <v>146</v>
      </c>
      <c r="W110" s="119"/>
    </row>
    <row r="111" spans="1:23" ht="23.25" x14ac:dyDescent="0.5">
      <c r="A111" s="4"/>
      <c r="B111" s="109" t="s">
        <v>120</v>
      </c>
      <c r="C111" s="103"/>
      <c r="D111" s="16" t="s">
        <v>123</v>
      </c>
      <c r="E111" s="109" t="s">
        <v>120</v>
      </c>
      <c r="F111" s="103"/>
      <c r="G111" s="103"/>
      <c r="H111" s="103"/>
      <c r="I111" s="103"/>
      <c r="J111" s="103"/>
      <c r="K111" s="109" t="s">
        <v>120</v>
      </c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16" t="s">
        <v>146</v>
      </c>
      <c r="W111" s="103"/>
    </row>
    <row r="112" spans="1:23" ht="23.25" x14ac:dyDescent="0.5">
      <c r="A112" s="101"/>
      <c r="B112" s="109" t="s">
        <v>120</v>
      </c>
      <c r="C112" s="103"/>
      <c r="D112" s="24" t="s">
        <v>124</v>
      </c>
      <c r="E112" s="109" t="s">
        <v>120</v>
      </c>
      <c r="F112" s="103"/>
      <c r="G112" s="103"/>
      <c r="H112" s="103"/>
      <c r="I112" s="103"/>
      <c r="J112" s="103"/>
      <c r="K112" s="109" t="s">
        <v>120</v>
      </c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16" t="s">
        <v>146</v>
      </c>
      <c r="W112" s="103"/>
    </row>
    <row r="113" spans="1:23" ht="23.25" x14ac:dyDescent="0.5">
      <c r="A113" s="4"/>
      <c r="B113" s="23"/>
      <c r="C113" s="109" t="s">
        <v>120</v>
      </c>
      <c r="D113" s="93" t="s">
        <v>106</v>
      </c>
      <c r="E113" s="109" t="s">
        <v>120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109" t="s">
        <v>120</v>
      </c>
      <c r="P113" s="23"/>
      <c r="Q113" s="10"/>
      <c r="R113" s="109" t="s">
        <v>120</v>
      </c>
      <c r="S113" s="23"/>
      <c r="T113" s="23"/>
      <c r="U113" s="116" t="s">
        <v>146</v>
      </c>
      <c r="V113" s="8"/>
      <c r="W113" s="119"/>
    </row>
    <row r="114" spans="1:23" ht="23.25" x14ac:dyDescent="0.5">
      <c r="A114" s="4"/>
      <c r="B114" s="23"/>
      <c r="C114" s="109" t="s">
        <v>120</v>
      </c>
      <c r="D114" s="24" t="s">
        <v>122</v>
      </c>
      <c r="E114" s="109" t="s">
        <v>120</v>
      </c>
      <c r="F114" s="23"/>
      <c r="G114" s="23"/>
      <c r="H114" s="23"/>
      <c r="I114" s="23"/>
      <c r="J114" s="23"/>
      <c r="K114" s="23"/>
      <c r="L114" s="23"/>
      <c r="M114" s="109" t="s">
        <v>120</v>
      </c>
      <c r="N114" s="23"/>
      <c r="O114" s="23"/>
      <c r="P114" s="23"/>
      <c r="Q114" s="10"/>
      <c r="R114" s="109" t="s">
        <v>120</v>
      </c>
      <c r="S114" s="10"/>
      <c r="T114" s="23"/>
      <c r="U114" s="116" t="s">
        <v>146</v>
      </c>
      <c r="V114" s="8"/>
      <c r="W114" s="119"/>
    </row>
    <row r="115" spans="1:23" ht="23.25" x14ac:dyDescent="0.5">
      <c r="A115" s="4"/>
      <c r="B115" s="23"/>
      <c r="C115" s="109" t="s">
        <v>120</v>
      </c>
      <c r="D115" s="108" t="s">
        <v>111</v>
      </c>
      <c r="E115" s="109" t="s">
        <v>120</v>
      </c>
      <c r="F115" s="1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109" t="s">
        <v>120</v>
      </c>
      <c r="R115" s="109" t="s">
        <v>120</v>
      </c>
      <c r="S115" s="23"/>
      <c r="T115" s="23"/>
      <c r="U115" s="116" t="s">
        <v>146</v>
      </c>
      <c r="V115" s="23"/>
      <c r="W115" s="7"/>
    </row>
    <row r="116" spans="1:23" ht="23.25" x14ac:dyDescent="0.5">
      <c r="A116" s="4"/>
      <c r="B116" s="1"/>
      <c r="C116" s="109" t="s">
        <v>120</v>
      </c>
      <c r="D116" s="25" t="s">
        <v>125</v>
      </c>
      <c r="E116" s="109" t="s">
        <v>120</v>
      </c>
      <c r="F116" s="1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109" t="s">
        <v>120</v>
      </c>
      <c r="R116" s="109" t="s">
        <v>120</v>
      </c>
      <c r="S116" s="23"/>
      <c r="T116" s="121"/>
      <c r="U116" s="116" t="s">
        <v>146</v>
      </c>
      <c r="V116" s="11"/>
      <c r="W116" s="5"/>
    </row>
    <row r="118" spans="1:23" ht="23.25" x14ac:dyDescent="0.5">
      <c r="A118" s="30" t="s">
        <v>16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23.25" x14ac:dyDescent="0.5">
      <c r="A119" s="21" t="s">
        <v>17</v>
      </c>
      <c r="C119" s="21"/>
      <c r="D119" s="21" t="s">
        <v>22</v>
      </c>
      <c r="E119" s="21" t="s">
        <v>32</v>
      </c>
      <c r="F119" s="21"/>
      <c r="G119" s="21"/>
      <c r="H119" s="21"/>
      <c r="I119" s="21"/>
      <c r="J119" s="21"/>
      <c r="K119" s="21"/>
      <c r="L119" s="21"/>
      <c r="O119" s="21" t="s">
        <v>35</v>
      </c>
      <c r="P119" s="21"/>
      <c r="Q119" s="21"/>
      <c r="R119" s="21"/>
      <c r="S119" s="21"/>
      <c r="T119" s="21"/>
      <c r="U119" s="21"/>
      <c r="V119" s="21"/>
      <c r="W119" s="21"/>
    </row>
    <row r="120" spans="1:23" ht="23.25" x14ac:dyDescent="0.5">
      <c r="A120" s="21" t="s">
        <v>19</v>
      </c>
      <c r="C120" s="21"/>
      <c r="D120" s="21" t="s">
        <v>18</v>
      </c>
      <c r="E120" s="21" t="s">
        <v>33</v>
      </c>
      <c r="F120" s="21"/>
      <c r="G120" s="21"/>
      <c r="H120" s="21"/>
      <c r="I120" s="21"/>
      <c r="J120" s="21"/>
      <c r="K120" s="21"/>
      <c r="L120" s="21"/>
      <c r="O120" s="21" t="s">
        <v>37</v>
      </c>
      <c r="P120" s="21"/>
      <c r="Q120" s="21"/>
      <c r="R120" s="21"/>
      <c r="S120" s="21"/>
      <c r="T120" s="21"/>
      <c r="U120" s="21"/>
      <c r="V120" s="21"/>
      <c r="W120" s="21"/>
    </row>
    <row r="121" spans="1:23" ht="23.25" x14ac:dyDescent="0.5">
      <c r="A121" s="21" t="s">
        <v>21</v>
      </c>
      <c r="C121" s="21"/>
      <c r="D121" s="21" t="s">
        <v>20</v>
      </c>
      <c r="E121" s="21" t="s">
        <v>34</v>
      </c>
      <c r="F121" s="21"/>
      <c r="G121" s="21"/>
      <c r="H121" s="21"/>
      <c r="I121" s="21"/>
      <c r="J121" s="21"/>
      <c r="K121" s="21"/>
      <c r="L121" s="21"/>
      <c r="O121" s="21" t="s">
        <v>38</v>
      </c>
      <c r="P121" s="21"/>
      <c r="Q121" s="21"/>
      <c r="R121" s="21"/>
      <c r="S121" s="21"/>
      <c r="T121" s="21"/>
      <c r="U121" s="21"/>
      <c r="V121" s="21"/>
      <c r="W121" s="21"/>
    </row>
    <row r="123" spans="1:23" ht="23.25" x14ac:dyDescent="0.5">
      <c r="A123" s="81" t="s">
        <v>130</v>
      </c>
      <c r="B123" s="81"/>
      <c r="C123" s="8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23.25" x14ac:dyDescent="0.5">
      <c r="A124" s="82" t="s">
        <v>140</v>
      </c>
      <c r="B124" s="83"/>
      <c r="C124" s="82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</row>
    <row r="125" spans="1:23" ht="23.25" x14ac:dyDescent="0.5">
      <c r="A125" s="145" t="s">
        <v>59</v>
      </c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</row>
    <row r="126" spans="1:23" ht="23.25" x14ac:dyDescent="0.5">
      <c r="A126" s="145" t="s">
        <v>60</v>
      </c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</row>
    <row r="127" spans="1:23" ht="23.25" x14ac:dyDescent="0.5">
      <c r="A127" s="157" t="s">
        <v>61</v>
      </c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</row>
    <row r="128" spans="1:23" ht="23.25" customHeight="1" x14ac:dyDescent="0.5">
      <c r="A128" s="146" t="s">
        <v>28</v>
      </c>
      <c r="B128" s="146" t="s">
        <v>30</v>
      </c>
      <c r="C128" s="146" t="s">
        <v>31</v>
      </c>
      <c r="D128" s="146" t="s">
        <v>29</v>
      </c>
      <c r="E128" s="32" t="s">
        <v>2</v>
      </c>
      <c r="F128" s="32" t="s">
        <v>3</v>
      </c>
      <c r="G128" s="152" t="s">
        <v>26</v>
      </c>
      <c r="H128" s="156"/>
      <c r="I128" s="156"/>
      <c r="J128" s="156"/>
      <c r="K128" s="149"/>
      <c r="L128" s="152" t="s">
        <v>25</v>
      </c>
      <c r="M128" s="156"/>
      <c r="N128" s="156"/>
      <c r="O128" s="156"/>
      <c r="P128" s="156"/>
      <c r="Q128" s="149"/>
      <c r="R128" s="152" t="s">
        <v>27</v>
      </c>
      <c r="S128" s="156"/>
      <c r="T128" s="149"/>
      <c r="U128" s="152" t="s">
        <v>39</v>
      </c>
      <c r="V128" s="149"/>
      <c r="W128" s="146" t="s">
        <v>40</v>
      </c>
    </row>
    <row r="129" spans="1:23" ht="23.25" x14ac:dyDescent="0.5">
      <c r="A129" s="147"/>
      <c r="B129" s="147"/>
      <c r="C129" s="147"/>
      <c r="D129" s="147"/>
      <c r="E129" s="33"/>
      <c r="F129" s="33"/>
      <c r="G129" s="87" t="s">
        <v>10</v>
      </c>
      <c r="H129" s="32" t="s">
        <v>11</v>
      </c>
      <c r="I129" s="32" t="s">
        <v>24</v>
      </c>
      <c r="J129" s="67" t="s">
        <v>23</v>
      </c>
      <c r="K129" s="32" t="s">
        <v>12</v>
      </c>
      <c r="L129" s="88" t="s">
        <v>4</v>
      </c>
      <c r="M129" s="88" t="s">
        <v>5</v>
      </c>
      <c r="N129" s="88" t="s">
        <v>6</v>
      </c>
      <c r="O129" s="88" t="s">
        <v>7</v>
      </c>
      <c r="P129" s="89" t="s">
        <v>8</v>
      </c>
      <c r="Q129" s="88" t="s">
        <v>9</v>
      </c>
      <c r="R129" s="34" t="s">
        <v>13</v>
      </c>
      <c r="S129" s="34" t="s">
        <v>14</v>
      </c>
      <c r="T129" s="90" t="s">
        <v>15</v>
      </c>
      <c r="U129" s="35" t="s">
        <v>36</v>
      </c>
      <c r="V129" s="35" t="s">
        <v>13</v>
      </c>
      <c r="W129" s="147"/>
    </row>
    <row r="130" spans="1:23" ht="23.25" x14ac:dyDescent="0.5">
      <c r="A130" s="4"/>
      <c r="B130" s="1"/>
      <c r="C130" s="109" t="s">
        <v>120</v>
      </c>
      <c r="D130" s="108" t="s">
        <v>104</v>
      </c>
      <c r="E130" s="109" t="s">
        <v>120</v>
      </c>
      <c r="F130" s="1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109" t="s">
        <v>120</v>
      </c>
      <c r="R130" s="109" t="s">
        <v>120</v>
      </c>
      <c r="S130" s="23"/>
      <c r="T130" s="121"/>
      <c r="U130" s="116" t="s">
        <v>146</v>
      </c>
      <c r="V130" s="11"/>
      <c r="W130" s="5"/>
    </row>
    <row r="131" spans="1:23" ht="23.25" x14ac:dyDescent="0.5">
      <c r="A131" s="96" t="s">
        <v>75</v>
      </c>
      <c r="B131" s="109" t="s">
        <v>120</v>
      </c>
      <c r="C131" s="118"/>
      <c r="D131" s="93" t="s">
        <v>107</v>
      </c>
      <c r="E131" s="109" t="s">
        <v>120</v>
      </c>
      <c r="F131" s="118"/>
      <c r="G131" s="6"/>
      <c r="H131" s="109" t="s">
        <v>120</v>
      </c>
      <c r="I131" s="6"/>
      <c r="J131" s="6"/>
      <c r="K131" s="10"/>
      <c r="L131" s="7"/>
      <c r="M131" s="23"/>
      <c r="N131" s="23"/>
      <c r="O131" s="7"/>
      <c r="P131" s="7"/>
      <c r="Q131" s="7"/>
      <c r="R131" s="109" t="s">
        <v>120</v>
      </c>
      <c r="S131" s="8"/>
      <c r="T131" s="9"/>
      <c r="U131" s="9"/>
      <c r="V131" s="116" t="s">
        <v>146</v>
      </c>
      <c r="W131" s="23"/>
    </row>
    <row r="132" spans="1:23" ht="23.25" x14ac:dyDescent="0.5">
      <c r="A132" s="4"/>
      <c r="B132" s="109" t="s">
        <v>120</v>
      </c>
      <c r="C132" s="118"/>
      <c r="D132" s="93" t="s">
        <v>109</v>
      </c>
      <c r="E132" s="109" t="s">
        <v>120</v>
      </c>
      <c r="F132" s="118"/>
      <c r="G132" s="6"/>
      <c r="H132" s="6"/>
      <c r="I132" s="6"/>
      <c r="J132" s="6"/>
      <c r="K132" s="109" t="s">
        <v>120</v>
      </c>
      <c r="L132" s="7"/>
      <c r="M132" s="7"/>
      <c r="N132" s="7"/>
      <c r="O132" s="7"/>
      <c r="P132" s="7"/>
      <c r="Q132" s="23"/>
      <c r="R132" s="109" t="s">
        <v>120</v>
      </c>
      <c r="S132" s="8"/>
      <c r="T132" s="9"/>
      <c r="U132" s="11"/>
      <c r="V132" s="116" t="s">
        <v>146</v>
      </c>
      <c r="W132" s="5"/>
    </row>
    <row r="133" spans="1:23" ht="23.25" x14ac:dyDescent="0.5">
      <c r="A133" s="4"/>
      <c r="B133" s="109" t="s">
        <v>120</v>
      </c>
      <c r="C133" s="118"/>
      <c r="D133" s="16" t="s">
        <v>129</v>
      </c>
      <c r="E133" s="109" t="s">
        <v>120</v>
      </c>
      <c r="F133" s="118"/>
      <c r="G133" s="6"/>
      <c r="H133" s="6"/>
      <c r="I133" s="6"/>
      <c r="J133" s="6"/>
      <c r="K133" s="109" t="s">
        <v>120</v>
      </c>
      <c r="L133" s="7"/>
      <c r="M133" s="7"/>
      <c r="N133" s="7"/>
      <c r="O133" s="7"/>
      <c r="P133" s="7"/>
      <c r="Q133" s="23"/>
      <c r="R133" s="109" t="s">
        <v>120</v>
      </c>
      <c r="S133" s="8"/>
      <c r="T133" s="9"/>
      <c r="U133" s="11"/>
      <c r="V133" s="116" t="s">
        <v>146</v>
      </c>
      <c r="W133" s="5"/>
    </row>
    <row r="134" spans="1:23" ht="23.25" x14ac:dyDescent="0.5">
      <c r="A134" s="4"/>
      <c r="B134" s="10"/>
      <c r="C134" s="109" t="s">
        <v>120</v>
      </c>
      <c r="D134" s="93" t="s">
        <v>108</v>
      </c>
      <c r="E134" s="109" t="s">
        <v>120</v>
      </c>
      <c r="F134" s="118"/>
      <c r="G134" s="6"/>
      <c r="H134" s="6"/>
      <c r="I134" s="6"/>
      <c r="J134" s="10"/>
      <c r="K134" s="23"/>
      <c r="L134" s="7"/>
      <c r="M134" s="109" t="s">
        <v>120</v>
      </c>
      <c r="N134" s="7"/>
      <c r="O134" s="7"/>
      <c r="P134" s="7"/>
      <c r="Q134" s="7"/>
      <c r="R134" s="109" t="s">
        <v>120</v>
      </c>
      <c r="S134" s="8"/>
      <c r="T134" s="9"/>
      <c r="U134" s="116" t="s">
        <v>146</v>
      </c>
      <c r="V134" s="10"/>
      <c r="W134" s="5"/>
    </row>
    <row r="135" spans="1:23" ht="23.25" x14ac:dyDescent="0.5">
      <c r="A135" s="4"/>
      <c r="B135" s="10"/>
      <c r="C135" s="109" t="s">
        <v>120</v>
      </c>
      <c r="D135" s="93" t="s">
        <v>110</v>
      </c>
      <c r="E135" s="109" t="s">
        <v>120</v>
      </c>
      <c r="F135" s="118"/>
      <c r="G135" s="6"/>
      <c r="H135" s="6"/>
      <c r="I135" s="6"/>
      <c r="J135" s="6"/>
      <c r="K135" s="10"/>
      <c r="L135" s="109" t="s">
        <v>120</v>
      </c>
      <c r="M135" s="7"/>
      <c r="N135" s="7"/>
      <c r="O135" s="7"/>
      <c r="P135" s="7"/>
      <c r="Q135" s="7"/>
      <c r="R135" s="109" t="s">
        <v>120</v>
      </c>
      <c r="S135" s="8"/>
      <c r="T135" s="9"/>
      <c r="U135" s="116" t="s">
        <v>146</v>
      </c>
      <c r="V135" s="10"/>
      <c r="W135" s="5"/>
    </row>
    <row r="136" spans="1:23" ht="23.25" x14ac:dyDescent="0.5">
      <c r="A136" s="4"/>
      <c r="B136" s="10"/>
      <c r="C136" s="109" t="s">
        <v>120</v>
      </c>
      <c r="D136" s="108" t="s">
        <v>111</v>
      </c>
      <c r="E136" s="109" t="s">
        <v>120</v>
      </c>
      <c r="F136" s="118"/>
      <c r="G136" s="10"/>
      <c r="H136" s="6"/>
      <c r="I136" s="6"/>
      <c r="J136" s="6"/>
      <c r="K136" s="23"/>
      <c r="L136" s="7"/>
      <c r="M136" s="7"/>
      <c r="N136" s="7"/>
      <c r="O136" s="7"/>
      <c r="P136" s="7"/>
      <c r="Q136" s="109" t="s">
        <v>120</v>
      </c>
      <c r="R136" s="109" t="s">
        <v>120</v>
      </c>
      <c r="S136" s="8"/>
      <c r="T136" s="9"/>
      <c r="U136" s="116" t="s">
        <v>146</v>
      </c>
      <c r="V136" s="11"/>
      <c r="W136" s="5"/>
    </row>
    <row r="137" spans="1:23" ht="23.25" x14ac:dyDescent="0.5">
      <c r="A137" s="4"/>
      <c r="B137" s="23"/>
      <c r="C137" s="109" t="s">
        <v>120</v>
      </c>
      <c r="D137" s="25" t="s">
        <v>128</v>
      </c>
      <c r="E137" s="109" t="s">
        <v>120</v>
      </c>
      <c r="F137" s="118"/>
      <c r="G137" s="6"/>
      <c r="H137" s="6"/>
      <c r="I137" s="6"/>
      <c r="J137" s="6"/>
      <c r="K137" s="7"/>
      <c r="L137" s="10"/>
      <c r="M137" s="7"/>
      <c r="N137" s="7"/>
      <c r="O137" s="7"/>
      <c r="P137" s="7"/>
      <c r="Q137" s="109" t="s">
        <v>120</v>
      </c>
      <c r="R137" s="109" t="s">
        <v>120</v>
      </c>
      <c r="S137" s="8"/>
      <c r="T137" s="9"/>
      <c r="U137" s="116" t="s">
        <v>146</v>
      </c>
      <c r="V137" s="11"/>
      <c r="W137" s="5"/>
    </row>
    <row r="138" spans="1:23" ht="23.25" x14ac:dyDescent="0.5">
      <c r="A138" s="4"/>
      <c r="B138" s="23"/>
      <c r="C138" s="109" t="s">
        <v>120</v>
      </c>
      <c r="D138" s="25" t="s">
        <v>127</v>
      </c>
      <c r="E138" s="109" t="s">
        <v>120</v>
      </c>
      <c r="F138" s="118"/>
      <c r="G138" s="6"/>
      <c r="H138" s="6"/>
      <c r="I138" s="6"/>
      <c r="J138" s="6"/>
      <c r="K138" s="6"/>
      <c r="L138" s="109" t="s">
        <v>120</v>
      </c>
      <c r="M138" s="23"/>
      <c r="N138" s="23"/>
      <c r="O138" s="51"/>
      <c r="P138" s="51"/>
      <c r="Q138" s="10"/>
      <c r="R138" s="109" t="s">
        <v>120</v>
      </c>
      <c r="S138" s="8"/>
      <c r="T138" s="9"/>
      <c r="U138" s="116" t="s">
        <v>146</v>
      </c>
      <c r="V138" s="9"/>
      <c r="W138" s="23"/>
    </row>
    <row r="139" spans="1:23" ht="23.25" x14ac:dyDescent="0.5">
      <c r="A139" s="73" t="s">
        <v>141</v>
      </c>
      <c r="B139" s="4"/>
      <c r="C139" s="109" t="s">
        <v>120</v>
      </c>
      <c r="D139" s="16" t="s">
        <v>143</v>
      </c>
      <c r="E139" s="109" t="s">
        <v>120</v>
      </c>
      <c r="F139" s="4"/>
      <c r="G139" s="4"/>
      <c r="H139" s="4"/>
      <c r="I139" s="4"/>
      <c r="J139" s="4"/>
      <c r="K139" s="4"/>
      <c r="L139" s="109" t="s">
        <v>120</v>
      </c>
      <c r="M139" s="4"/>
      <c r="N139" s="4"/>
      <c r="O139" s="4"/>
      <c r="P139" s="4"/>
      <c r="Q139" s="4"/>
      <c r="R139" s="109" t="s">
        <v>120</v>
      </c>
      <c r="S139" s="4"/>
      <c r="T139" s="4"/>
      <c r="U139" s="116" t="s">
        <v>146</v>
      </c>
      <c r="V139" s="4"/>
      <c r="W139" s="4"/>
    </row>
    <row r="140" spans="1:23" ht="23.25" x14ac:dyDescent="0.5">
      <c r="A140" s="73" t="s">
        <v>142</v>
      </c>
      <c r="B140" s="4"/>
      <c r="C140" s="109" t="s">
        <v>120</v>
      </c>
      <c r="D140" s="16" t="s">
        <v>144</v>
      </c>
      <c r="E140" s="109" t="s">
        <v>120</v>
      </c>
      <c r="F140" s="4"/>
      <c r="G140" s="4"/>
      <c r="H140" s="4"/>
      <c r="I140" s="4"/>
      <c r="J140" s="4"/>
      <c r="K140" s="4"/>
      <c r="L140" s="4"/>
      <c r="M140" s="109" t="s">
        <v>120</v>
      </c>
      <c r="N140" s="4"/>
      <c r="O140" s="4"/>
      <c r="P140" s="4"/>
      <c r="Q140" s="4"/>
      <c r="R140" s="109" t="s">
        <v>120</v>
      </c>
      <c r="S140" s="4"/>
      <c r="T140" s="4"/>
      <c r="U140" s="116" t="s">
        <v>146</v>
      </c>
      <c r="V140" s="4"/>
      <c r="W140" s="4"/>
    </row>
    <row r="141" spans="1:23" ht="23.25" x14ac:dyDescent="0.5">
      <c r="A141" s="4"/>
      <c r="B141" s="4"/>
      <c r="C141" s="109" t="s">
        <v>120</v>
      </c>
      <c r="D141" s="16" t="s">
        <v>145</v>
      </c>
      <c r="E141" s="109" t="s">
        <v>120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109" t="s">
        <v>120</v>
      </c>
      <c r="R141" s="109" t="s">
        <v>120</v>
      </c>
      <c r="S141" s="4"/>
      <c r="T141" s="4"/>
      <c r="U141" s="116" t="s">
        <v>146</v>
      </c>
      <c r="V141" s="4"/>
      <c r="W141" s="4"/>
    </row>
    <row r="142" spans="1:23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23.25" x14ac:dyDescent="0.5">
      <c r="A148" s="30" t="s">
        <v>16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23.25" x14ac:dyDescent="0.5">
      <c r="A149" s="21" t="s">
        <v>17</v>
      </c>
      <c r="C149" s="21"/>
      <c r="D149" s="21" t="s">
        <v>22</v>
      </c>
      <c r="E149" s="21" t="s">
        <v>32</v>
      </c>
      <c r="F149" s="21"/>
      <c r="G149" s="21"/>
      <c r="H149" s="21"/>
      <c r="I149" s="21"/>
      <c r="J149" s="21"/>
      <c r="K149" s="21"/>
      <c r="L149" s="21"/>
      <c r="O149" s="21" t="s">
        <v>35</v>
      </c>
      <c r="P149" s="21"/>
      <c r="Q149" s="21"/>
      <c r="R149" s="21"/>
      <c r="S149" s="21"/>
      <c r="T149" s="21"/>
      <c r="U149" s="21"/>
      <c r="V149" s="21"/>
      <c r="W149" s="21"/>
    </row>
    <row r="150" spans="1:23" ht="23.25" x14ac:dyDescent="0.5">
      <c r="A150" s="21" t="s">
        <v>19</v>
      </c>
      <c r="C150" s="21"/>
      <c r="D150" s="21" t="s">
        <v>18</v>
      </c>
      <c r="E150" s="21" t="s">
        <v>33</v>
      </c>
      <c r="F150" s="21"/>
      <c r="G150" s="21"/>
      <c r="H150" s="21"/>
      <c r="I150" s="21"/>
      <c r="J150" s="21"/>
      <c r="K150" s="21"/>
      <c r="L150" s="21"/>
      <c r="O150" s="21" t="s">
        <v>37</v>
      </c>
      <c r="P150" s="21"/>
      <c r="Q150" s="21"/>
      <c r="R150" s="21"/>
      <c r="S150" s="21"/>
      <c r="T150" s="21"/>
      <c r="U150" s="21"/>
      <c r="V150" s="21"/>
      <c r="W150" s="21"/>
    </row>
    <row r="151" spans="1:23" ht="23.25" x14ac:dyDescent="0.5">
      <c r="A151" s="21" t="s">
        <v>21</v>
      </c>
      <c r="C151" s="21"/>
      <c r="D151" s="21" t="s">
        <v>20</v>
      </c>
      <c r="E151" s="21" t="s">
        <v>34</v>
      </c>
      <c r="F151" s="21"/>
      <c r="G151" s="21"/>
      <c r="H151" s="21"/>
      <c r="I151" s="21"/>
      <c r="J151" s="21"/>
      <c r="K151" s="21"/>
      <c r="L151" s="21"/>
      <c r="O151" s="21" t="s">
        <v>38</v>
      </c>
      <c r="P151" s="21"/>
      <c r="Q151" s="21"/>
      <c r="R151" s="21"/>
      <c r="S151" s="21"/>
      <c r="T151" s="21"/>
      <c r="U151" s="21"/>
      <c r="V151" s="21"/>
      <c r="W151" s="21"/>
    </row>
    <row r="153" spans="1:23" ht="23.25" x14ac:dyDescent="0.5">
      <c r="A153" s="81" t="s">
        <v>130</v>
      </c>
      <c r="B153" s="81"/>
      <c r="C153" s="8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23.25" x14ac:dyDescent="0.5">
      <c r="A154" s="82" t="s">
        <v>140</v>
      </c>
      <c r="B154" s="83"/>
      <c r="C154" s="82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</row>
  </sheetData>
  <mergeCells count="60">
    <mergeCell ref="W128:W129"/>
    <mergeCell ref="A125:W125"/>
    <mergeCell ref="A126:W126"/>
    <mergeCell ref="A127:W127"/>
    <mergeCell ref="A128:A129"/>
    <mergeCell ref="B128:B129"/>
    <mergeCell ref="C128:C129"/>
    <mergeCell ref="D128:D129"/>
    <mergeCell ref="G128:K128"/>
    <mergeCell ref="L128:Q128"/>
    <mergeCell ref="R128:T128"/>
    <mergeCell ref="U128:V128"/>
    <mergeCell ref="A63:W63"/>
    <mergeCell ref="A65:W65"/>
    <mergeCell ref="U66:V66"/>
    <mergeCell ref="W66:W67"/>
    <mergeCell ref="A64:W64"/>
    <mergeCell ref="L66:Q66"/>
    <mergeCell ref="G66:K66"/>
    <mergeCell ref="R66:T66"/>
    <mergeCell ref="A66:A67"/>
    <mergeCell ref="B66:B67"/>
    <mergeCell ref="D66:D67"/>
    <mergeCell ref="C66:C67"/>
    <mergeCell ref="L35:Q35"/>
    <mergeCell ref="R35:T35"/>
    <mergeCell ref="A32:W32"/>
    <mergeCell ref="A33:W33"/>
    <mergeCell ref="W35:W36"/>
    <mergeCell ref="A34:W34"/>
    <mergeCell ref="A35:A36"/>
    <mergeCell ref="B35:B36"/>
    <mergeCell ref="U35:V35"/>
    <mergeCell ref="C35:C36"/>
    <mergeCell ref="D35:D36"/>
    <mergeCell ref="G35:K35"/>
    <mergeCell ref="W4:W5"/>
    <mergeCell ref="A1:W1"/>
    <mergeCell ref="A2:W2"/>
    <mergeCell ref="A3:W3"/>
    <mergeCell ref="A4:A5"/>
    <mergeCell ref="B4:B5"/>
    <mergeCell ref="C4:C5"/>
    <mergeCell ref="D4:D5"/>
    <mergeCell ref="G4:K4"/>
    <mergeCell ref="L4:Q4"/>
    <mergeCell ref="R4:T4"/>
    <mergeCell ref="U4:V4"/>
    <mergeCell ref="A94:W94"/>
    <mergeCell ref="A95:W95"/>
    <mergeCell ref="A96:W96"/>
    <mergeCell ref="A97:A98"/>
    <mergeCell ref="B97:B98"/>
    <mergeCell ref="C97:C98"/>
    <mergeCell ref="D97:D98"/>
    <mergeCell ref="G97:K97"/>
    <mergeCell ref="L97:Q97"/>
    <mergeCell ref="R97:T97"/>
    <mergeCell ref="U97:V97"/>
    <mergeCell ref="W97:W98"/>
  </mergeCells>
  <pageMargins left="0.51181102362204722" right="0.51181102362204722" top="0.55118110236220474" bottom="0.55118110236220474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="80" zoomScaleNormal="80" zoomScaleSheetLayoutView="70" workbookViewId="0">
      <selection activeCell="AE4" sqref="AE4"/>
    </sheetView>
  </sheetViews>
  <sheetFormatPr defaultRowHeight="21" x14ac:dyDescent="0.45"/>
  <cols>
    <col min="1" max="1" width="21.28515625" style="60" customWidth="1"/>
    <col min="2" max="2" width="26.140625" style="60" customWidth="1"/>
    <col min="3" max="4" width="3.5703125" style="60" customWidth="1"/>
    <col min="5" max="9" width="4.7109375" style="60" customWidth="1"/>
    <col min="10" max="10" width="4.140625" style="60" customWidth="1"/>
    <col min="11" max="12" width="3.5703125" style="60" customWidth="1"/>
    <col min="13" max="13" width="4" style="60" customWidth="1"/>
    <col min="14" max="20" width="3.42578125" style="60" customWidth="1"/>
    <col min="21" max="21" width="4.28515625" style="60" customWidth="1"/>
    <col min="22" max="22" width="4.140625" style="60" customWidth="1"/>
    <col min="23" max="23" width="3.42578125" style="60" customWidth="1"/>
    <col min="24" max="24" width="3.85546875" style="60" customWidth="1"/>
    <col min="25" max="25" width="4" style="60" customWidth="1"/>
    <col min="26" max="26" width="4.85546875" style="60" customWidth="1"/>
    <col min="27" max="27" width="10.28515625" style="60" bestFit="1" customWidth="1"/>
    <col min="28" max="30" width="4.5703125" style="60" customWidth="1"/>
    <col min="31" max="16384" width="9.140625" style="60"/>
  </cols>
  <sheetData>
    <row r="1" spans="1:30" s="58" customFormat="1" ht="20.25" customHeight="1" x14ac:dyDescent="0.5">
      <c r="A1" s="160" t="s">
        <v>64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</row>
    <row r="2" spans="1:30" s="58" customFormat="1" ht="23.25" customHeight="1" x14ac:dyDescent="0.5">
      <c r="A2" s="160" t="s">
        <v>65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</row>
    <row r="3" spans="1:30" s="58" customFormat="1" ht="18.75" customHeight="1" x14ac:dyDescent="0.5">
      <c r="A3" s="160" t="s">
        <v>66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</row>
    <row r="4" spans="1:30" s="61" customFormat="1" ht="63" customHeight="1" x14ac:dyDescent="0.45">
      <c r="A4" s="161" t="s">
        <v>28</v>
      </c>
      <c r="B4" s="163" t="s">
        <v>51</v>
      </c>
      <c r="C4" s="165" t="s">
        <v>2</v>
      </c>
      <c r="D4" s="165" t="s">
        <v>3</v>
      </c>
      <c r="E4" s="167" t="s">
        <v>25</v>
      </c>
      <c r="F4" s="168"/>
      <c r="G4" s="168"/>
      <c r="H4" s="168"/>
      <c r="I4" s="168"/>
      <c r="J4" s="169"/>
      <c r="K4" s="167" t="s">
        <v>27</v>
      </c>
      <c r="L4" s="168"/>
      <c r="M4" s="169"/>
      <c r="N4" s="170" t="s">
        <v>49</v>
      </c>
      <c r="O4" s="171"/>
      <c r="P4" s="171"/>
      <c r="Q4" s="171"/>
      <c r="R4" s="171"/>
      <c r="S4" s="171"/>
      <c r="T4" s="172"/>
      <c r="U4" s="122" t="s">
        <v>41</v>
      </c>
      <c r="V4" s="173" t="s">
        <v>50</v>
      </c>
      <c r="W4" s="174"/>
      <c r="X4" s="174"/>
      <c r="Y4" s="174"/>
      <c r="Z4" s="122" t="s">
        <v>41</v>
      </c>
      <c r="AA4" s="124" t="s">
        <v>42</v>
      </c>
      <c r="AB4" s="170" t="s">
        <v>52</v>
      </c>
      <c r="AC4" s="171"/>
      <c r="AD4" s="172"/>
    </row>
    <row r="5" spans="1:30" s="61" customFormat="1" x14ac:dyDescent="0.45">
      <c r="A5" s="162"/>
      <c r="B5" s="164"/>
      <c r="C5" s="166"/>
      <c r="D5" s="166"/>
      <c r="E5" s="123" t="s">
        <v>4</v>
      </c>
      <c r="F5" s="123" t="s">
        <v>5</v>
      </c>
      <c r="G5" s="123" t="s">
        <v>6</v>
      </c>
      <c r="H5" s="123" t="s">
        <v>7</v>
      </c>
      <c r="I5" s="123" t="s">
        <v>8</v>
      </c>
      <c r="J5" s="123" t="s">
        <v>9</v>
      </c>
      <c r="K5" s="123" t="s">
        <v>13</v>
      </c>
      <c r="L5" s="123" t="s">
        <v>14</v>
      </c>
      <c r="M5" s="123" t="s">
        <v>15</v>
      </c>
      <c r="N5" s="123">
        <v>1</v>
      </c>
      <c r="O5" s="123">
        <v>2</v>
      </c>
      <c r="P5" s="123">
        <v>3</v>
      </c>
      <c r="Q5" s="123">
        <v>4</v>
      </c>
      <c r="R5" s="123">
        <v>5</v>
      </c>
      <c r="S5" s="123">
        <v>6</v>
      </c>
      <c r="T5" s="123">
        <v>7</v>
      </c>
      <c r="U5" s="123" t="s">
        <v>43</v>
      </c>
      <c r="V5" s="123">
        <v>1</v>
      </c>
      <c r="W5" s="123">
        <v>2</v>
      </c>
      <c r="X5" s="123">
        <v>3</v>
      </c>
      <c r="Y5" s="123">
        <v>4</v>
      </c>
      <c r="Z5" s="123" t="s">
        <v>44</v>
      </c>
      <c r="AA5" s="123" t="s">
        <v>45</v>
      </c>
      <c r="AB5" s="123" t="s">
        <v>46</v>
      </c>
      <c r="AC5" s="125" t="s">
        <v>47</v>
      </c>
      <c r="AD5" s="123" t="s">
        <v>48</v>
      </c>
    </row>
    <row r="6" spans="1:30" ht="21" customHeight="1" x14ac:dyDescent="0.5">
      <c r="A6" s="85" t="s">
        <v>82</v>
      </c>
      <c r="B6" s="62" t="s">
        <v>86</v>
      </c>
      <c r="C6" s="63" t="s">
        <v>120</v>
      </c>
      <c r="D6" s="44"/>
      <c r="E6" s="54"/>
      <c r="F6" s="54"/>
      <c r="G6" s="54"/>
      <c r="H6" s="54"/>
      <c r="I6" s="54"/>
      <c r="J6" s="63" t="s">
        <v>120</v>
      </c>
      <c r="K6" s="63" t="s">
        <v>120</v>
      </c>
      <c r="L6" s="45"/>
      <c r="M6" s="45"/>
      <c r="N6" s="46">
        <v>1</v>
      </c>
      <c r="O6" s="46">
        <v>3</v>
      </c>
      <c r="P6" s="46">
        <v>1</v>
      </c>
      <c r="Q6" s="46">
        <v>3</v>
      </c>
      <c r="R6" s="46">
        <v>3</v>
      </c>
      <c r="S6" s="46">
        <v>1</v>
      </c>
      <c r="T6" s="46"/>
      <c r="U6" s="47">
        <f t="shared" ref="U6:U17" si="0">SUM(N6:T6)</f>
        <v>12</v>
      </c>
      <c r="V6" s="46">
        <v>1</v>
      </c>
      <c r="W6" s="46">
        <v>1</v>
      </c>
      <c r="X6" s="46">
        <v>1</v>
      </c>
      <c r="Y6" s="46">
        <v>1</v>
      </c>
      <c r="Z6" s="47">
        <f t="shared" ref="Z6:Z17" si="1">SUM(V6:Y6)</f>
        <v>4</v>
      </c>
      <c r="AA6" s="47">
        <f>U6*Z6</f>
        <v>48</v>
      </c>
      <c r="AB6" s="48"/>
      <c r="AC6" s="63" t="s">
        <v>120</v>
      </c>
      <c r="AD6" s="48"/>
    </row>
    <row r="7" spans="1:30" ht="21" customHeight="1" x14ac:dyDescent="0.5">
      <c r="A7" s="130"/>
      <c r="B7" s="64" t="s">
        <v>87</v>
      </c>
      <c r="C7" s="63" t="s">
        <v>120</v>
      </c>
      <c r="D7" s="44"/>
      <c r="E7" s="54"/>
      <c r="F7" s="54"/>
      <c r="G7" s="54"/>
      <c r="H7" s="54"/>
      <c r="I7" s="54"/>
      <c r="J7" s="63" t="s">
        <v>120</v>
      </c>
      <c r="K7" s="63" t="s">
        <v>120</v>
      </c>
      <c r="L7" s="45"/>
      <c r="M7" s="45"/>
      <c r="N7" s="46">
        <v>1</v>
      </c>
      <c r="O7" s="46">
        <v>3</v>
      </c>
      <c r="P7" s="46">
        <v>1</v>
      </c>
      <c r="Q7" s="46">
        <v>3</v>
      </c>
      <c r="R7" s="46">
        <v>2</v>
      </c>
      <c r="S7" s="46">
        <v>1</v>
      </c>
      <c r="T7" s="46"/>
      <c r="U7" s="47">
        <f t="shared" si="0"/>
        <v>11</v>
      </c>
      <c r="V7" s="46">
        <v>1</v>
      </c>
      <c r="W7" s="46">
        <v>2</v>
      </c>
      <c r="X7" s="46">
        <v>2</v>
      </c>
      <c r="Y7" s="46">
        <v>1</v>
      </c>
      <c r="Z7" s="47">
        <f t="shared" si="1"/>
        <v>6</v>
      </c>
      <c r="AA7" s="47">
        <f t="shared" ref="AA7:AA31" si="2">U7*Z7</f>
        <v>66</v>
      </c>
      <c r="AB7" s="48"/>
      <c r="AC7" s="63" t="s">
        <v>120</v>
      </c>
    </row>
    <row r="8" spans="1:30" ht="21" customHeight="1" x14ac:dyDescent="0.5">
      <c r="A8" s="130"/>
      <c r="B8" s="62" t="s">
        <v>88</v>
      </c>
      <c r="C8" s="63" t="s">
        <v>120</v>
      </c>
      <c r="D8" s="44"/>
      <c r="E8" s="52"/>
      <c r="F8" s="54"/>
      <c r="G8" s="54"/>
      <c r="H8" s="126"/>
      <c r="I8" s="63" t="s">
        <v>120</v>
      </c>
      <c r="J8" s="54"/>
      <c r="K8" s="63" t="s">
        <v>120</v>
      </c>
      <c r="L8" s="45"/>
      <c r="M8" s="45"/>
      <c r="N8" s="46">
        <v>1</v>
      </c>
      <c r="O8" s="46">
        <v>3</v>
      </c>
      <c r="P8" s="46">
        <v>1</v>
      </c>
      <c r="Q8" s="46">
        <v>3</v>
      </c>
      <c r="R8" s="46">
        <v>3</v>
      </c>
      <c r="S8" s="46">
        <v>1</v>
      </c>
      <c r="T8" s="46"/>
      <c r="U8" s="47">
        <f t="shared" si="0"/>
        <v>12</v>
      </c>
      <c r="V8" s="46">
        <v>1</v>
      </c>
      <c r="W8" s="46">
        <v>1</v>
      </c>
      <c r="X8" s="46">
        <v>1</v>
      </c>
      <c r="Y8" s="46">
        <v>1</v>
      </c>
      <c r="Z8" s="47">
        <f t="shared" si="1"/>
        <v>4</v>
      </c>
      <c r="AA8" s="47">
        <f t="shared" si="2"/>
        <v>48</v>
      </c>
      <c r="AB8" s="48"/>
      <c r="AC8" s="63" t="s">
        <v>120</v>
      </c>
      <c r="AD8" s="48"/>
    </row>
    <row r="9" spans="1:30" ht="21" customHeight="1" x14ac:dyDescent="0.5">
      <c r="A9" s="130"/>
      <c r="B9" s="62" t="s">
        <v>89</v>
      </c>
      <c r="C9" s="63" t="s">
        <v>120</v>
      </c>
      <c r="D9" s="44"/>
      <c r="E9" s="55"/>
      <c r="F9" s="53"/>
      <c r="G9" s="53"/>
      <c r="H9" s="126"/>
      <c r="I9" s="63" t="s">
        <v>120</v>
      </c>
      <c r="J9" s="52"/>
      <c r="K9" s="63" t="s">
        <v>120</v>
      </c>
      <c r="L9" s="45"/>
      <c r="M9" s="45"/>
      <c r="N9" s="46">
        <v>1</v>
      </c>
      <c r="O9" s="46">
        <v>3</v>
      </c>
      <c r="P9" s="46">
        <v>1</v>
      </c>
      <c r="Q9" s="46">
        <v>3</v>
      </c>
      <c r="R9" s="46">
        <v>3</v>
      </c>
      <c r="S9" s="46">
        <v>1</v>
      </c>
      <c r="T9" s="46"/>
      <c r="U9" s="47">
        <f t="shared" si="0"/>
        <v>12</v>
      </c>
      <c r="V9" s="46">
        <v>1</v>
      </c>
      <c r="W9" s="46">
        <v>1</v>
      </c>
      <c r="X9" s="46">
        <v>1</v>
      </c>
      <c r="Y9" s="46">
        <v>1</v>
      </c>
      <c r="Z9" s="47">
        <f t="shared" si="1"/>
        <v>4</v>
      </c>
      <c r="AA9" s="47">
        <f t="shared" si="2"/>
        <v>48</v>
      </c>
      <c r="AB9" s="48"/>
      <c r="AC9" s="63" t="s">
        <v>120</v>
      </c>
      <c r="AD9" s="48"/>
    </row>
    <row r="10" spans="1:30" ht="21" customHeight="1" x14ac:dyDescent="0.5">
      <c r="A10" s="131" t="s">
        <v>70</v>
      </c>
      <c r="B10" s="62" t="s">
        <v>96</v>
      </c>
      <c r="C10" s="63" t="s">
        <v>120</v>
      </c>
      <c r="D10" s="44"/>
      <c r="E10" s="55"/>
      <c r="F10" s="56"/>
      <c r="G10" s="56"/>
      <c r="H10" s="56"/>
      <c r="I10" s="56"/>
      <c r="J10" s="63" t="s">
        <v>120</v>
      </c>
      <c r="K10" s="63" t="s">
        <v>120</v>
      </c>
      <c r="L10" s="45"/>
      <c r="M10" s="45"/>
      <c r="N10" s="46">
        <v>1</v>
      </c>
      <c r="O10" s="46">
        <v>3</v>
      </c>
      <c r="P10" s="46">
        <v>1</v>
      </c>
      <c r="Q10" s="46">
        <v>3</v>
      </c>
      <c r="R10" s="46">
        <v>3</v>
      </c>
      <c r="S10" s="46">
        <v>1</v>
      </c>
      <c r="T10" s="46"/>
      <c r="U10" s="47">
        <f t="shared" si="0"/>
        <v>12</v>
      </c>
      <c r="V10" s="46">
        <v>1</v>
      </c>
      <c r="W10" s="46">
        <v>1</v>
      </c>
      <c r="X10" s="46">
        <v>1</v>
      </c>
      <c r="Y10" s="46">
        <v>1</v>
      </c>
      <c r="Z10" s="47">
        <f t="shared" si="1"/>
        <v>4</v>
      </c>
      <c r="AA10" s="47">
        <f t="shared" si="2"/>
        <v>48</v>
      </c>
      <c r="AB10" s="48"/>
      <c r="AC10" s="63" t="s">
        <v>120</v>
      </c>
      <c r="AD10" s="48"/>
    </row>
    <row r="11" spans="1:30" ht="21" customHeight="1" x14ac:dyDescent="0.5">
      <c r="A11" s="130"/>
      <c r="B11" s="64" t="s">
        <v>87</v>
      </c>
      <c r="C11" s="63" t="s">
        <v>120</v>
      </c>
      <c r="D11" s="44"/>
      <c r="E11" s="55"/>
      <c r="F11" s="56"/>
      <c r="G11" s="56"/>
      <c r="H11" s="56"/>
      <c r="I11" s="56"/>
      <c r="J11" s="63" t="s">
        <v>120</v>
      </c>
      <c r="K11" s="63" t="s">
        <v>120</v>
      </c>
      <c r="L11" s="45"/>
      <c r="M11" s="45"/>
      <c r="N11" s="46">
        <v>1</v>
      </c>
      <c r="O11" s="46">
        <v>3</v>
      </c>
      <c r="P11" s="46">
        <v>1</v>
      </c>
      <c r="Q11" s="46">
        <v>3</v>
      </c>
      <c r="R11" s="46">
        <v>2</v>
      </c>
      <c r="S11" s="46">
        <v>1</v>
      </c>
      <c r="T11" s="46"/>
      <c r="U11" s="47">
        <f t="shared" si="0"/>
        <v>11</v>
      </c>
      <c r="V11" s="46">
        <v>1</v>
      </c>
      <c r="W11" s="46">
        <v>2</v>
      </c>
      <c r="X11" s="46">
        <v>2</v>
      </c>
      <c r="Y11" s="46">
        <v>1</v>
      </c>
      <c r="Z11" s="47">
        <f t="shared" si="1"/>
        <v>6</v>
      </c>
      <c r="AA11" s="47">
        <f t="shared" si="2"/>
        <v>66</v>
      </c>
      <c r="AB11" s="48"/>
      <c r="AC11" s="63" t="s">
        <v>120</v>
      </c>
    </row>
    <row r="12" spans="1:30" ht="21" customHeight="1" x14ac:dyDescent="0.5">
      <c r="A12" s="130"/>
      <c r="B12" s="62" t="s">
        <v>88</v>
      </c>
      <c r="C12" s="63" t="s">
        <v>120</v>
      </c>
      <c r="D12" s="44"/>
      <c r="E12" s="126"/>
      <c r="F12" s="63"/>
      <c r="G12" s="56"/>
      <c r="H12" s="56"/>
      <c r="I12" s="63" t="s">
        <v>120</v>
      </c>
      <c r="J12" s="57"/>
      <c r="K12" s="63" t="s">
        <v>120</v>
      </c>
      <c r="L12" s="45"/>
      <c r="M12" s="45"/>
      <c r="N12" s="46">
        <v>1</v>
      </c>
      <c r="O12" s="46">
        <v>3</v>
      </c>
      <c r="P12" s="46">
        <v>1</v>
      </c>
      <c r="Q12" s="46">
        <v>3</v>
      </c>
      <c r="R12" s="46">
        <v>3</v>
      </c>
      <c r="S12" s="46">
        <v>1</v>
      </c>
      <c r="U12" s="47">
        <f t="shared" si="0"/>
        <v>12</v>
      </c>
      <c r="V12" s="46">
        <v>1</v>
      </c>
      <c r="W12" s="46">
        <v>1</v>
      </c>
      <c r="X12" s="46">
        <v>1</v>
      </c>
      <c r="Y12" s="46">
        <v>1</v>
      </c>
      <c r="Z12" s="47">
        <f t="shared" si="1"/>
        <v>4</v>
      </c>
      <c r="AA12" s="47">
        <f t="shared" si="2"/>
        <v>48</v>
      </c>
      <c r="AB12" s="48"/>
      <c r="AC12" s="63" t="s">
        <v>120</v>
      </c>
      <c r="AD12" s="48"/>
    </row>
    <row r="13" spans="1:30" ht="21" customHeight="1" x14ac:dyDescent="0.5">
      <c r="A13" s="130"/>
      <c r="B13" s="62" t="s">
        <v>90</v>
      </c>
      <c r="C13" s="63" t="s">
        <v>120</v>
      </c>
      <c r="D13" s="44"/>
      <c r="E13" s="55"/>
      <c r="F13" s="53"/>
      <c r="G13" s="53"/>
      <c r="H13" s="126"/>
      <c r="I13" s="63" t="s">
        <v>120</v>
      </c>
      <c r="J13" s="56"/>
      <c r="K13" s="63" t="s">
        <v>120</v>
      </c>
      <c r="L13" s="45"/>
      <c r="M13" s="45"/>
      <c r="N13" s="46">
        <v>1</v>
      </c>
      <c r="O13" s="46">
        <v>3</v>
      </c>
      <c r="P13" s="46">
        <v>1</v>
      </c>
      <c r="Q13" s="46">
        <v>3</v>
      </c>
      <c r="R13" s="46">
        <v>3</v>
      </c>
      <c r="S13" s="46">
        <v>1</v>
      </c>
      <c r="T13" s="46"/>
      <c r="U13" s="47">
        <f t="shared" si="0"/>
        <v>12</v>
      </c>
      <c r="V13" s="46">
        <v>1</v>
      </c>
      <c r="W13" s="46">
        <v>1</v>
      </c>
      <c r="X13" s="46">
        <v>1</v>
      </c>
      <c r="Y13" s="46">
        <v>1</v>
      </c>
      <c r="Z13" s="47">
        <f t="shared" si="1"/>
        <v>4</v>
      </c>
      <c r="AA13" s="47">
        <f t="shared" si="2"/>
        <v>48</v>
      </c>
      <c r="AB13" s="48"/>
      <c r="AC13" s="63" t="s">
        <v>120</v>
      </c>
      <c r="AD13" s="48"/>
    </row>
    <row r="14" spans="1:30" ht="21" customHeight="1" x14ac:dyDescent="0.5">
      <c r="A14" s="85" t="s">
        <v>76</v>
      </c>
      <c r="B14" s="62" t="s">
        <v>97</v>
      </c>
      <c r="C14" s="63" t="s">
        <v>120</v>
      </c>
      <c r="D14" s="44"/>
      <c r="E14" s="54"/>
      <c r="F14" s="54"/>
      <c r="G14" s="54"/>
      <c r="H14" s="54"/>
      <c r="I14" s="54"/>
      <c r="J14" s="63" t="s">
        <v>120</v>
      </c>
      <c r="K14" s="63" t="s">
        <v>120</v>
      </c>
      <c r="L14" s="45"/>
      <c r="M14" s="45"/>
      <c r="N14" s="46">
        <v>1</v>
      </c>
      <c r="O14" s="46">
        <v>3</v>
      </c>
      <c r="P14" s="46">
        <v>1</v>
      </c>
      <c r="Q14" s="46">
        <v>3</v>
      </c>
      <c r="R14" s="46">
        <v>3</v>
      </c>
      <c r="S14" s="46">
        <v>1</v>
      </c>
      <c r="T14" s="46"/>
      <c r="U14" s="47">
        <f t="shared" si="0"/>
        <v>12</v>
      </c>
      <c r="V14" s="46">
        <v>1</v>
      </c>
      <c r="W14" s="46">
        <v>1</v>
      </c>
      <c r="X14" s="46">
        <v>1</v>
      </c>
      <c r="Y14" s="46">
        <v>1</v>
      </c>
      <c r="Z14" s="47">
        <f t="shared" si="1"/>
        <v>4</v>
      </c>
      <c r="AA14" s="47">
        <f t="shared" si="2"/>
        <v>48</v>
      </c>
      <c r="AB14" s="48"/>
      <c r="AC14" s="63" t="s">
        <v>120</v>
      </c>
      <c r="AD14" s="48"/>
    </row>
    <row r="15" spans="1:30" ht="21" customHeight="1" x14ac:dyDescent="0.5">
      <c r="A15" s="130"/>
      <c r="B15" s="62" t="s">
        <v>98</v>
      </c>
      <c r="C15" s="63" t="s">
        <v>120</v>
      </c>
      <c r="D15" s="44"/>
      <c r="E15" s="52"/>
      <c r="F15" s="54"/>
      <c r="G15" s="54"/>
      <c r="H15" s="54"/>
      <c r="I15" s="54"/>
      <c r="J15" s="63" t="s">
        <v>120</v>
      </c>
      <c r="K15" s="63" t="s">
        <v>120</v>
      </c>
      <c r="L15" s="45"/>
      <c r="M15" s="45"/>
      <c r="N15" s="46">
        <v>1</v>
      </c>
      <c r="O15" s="46">
        <v>3</v>
      </c>
      <c r="P15" s="46">
        <v>1</v>
      </c>
      <c r="Q15" s="46">
        <v>3</v>
      </c>
      <c r="R15" s="46">
        <v>2</v>
      </c>
      <c r="S15" s="46">
        <v>1</v>
      </c>
      <c r="T15" s="46"/>
      <c r="U15" s="47">
        <f t="shared" si="0"/>
        <v>11</v>
      </c>
      <c r="V15" s="46">
        <v>1</v>
      </c>
      <c r="W15" s="46">
        <v>1</v>
      </c>
      <c r="X15" s="46">
        <v>2</v>
      </c>
      <c r="Y15" s="46">
        <v>1</v>
      </c>
      <c r="Z15" s="47">
        <f t="shared" si="1"/>
        <v>5</v>
      </c>
      <c r="AA15" s="47">
        <f t="shared" si="2"/>
        <v>55</v>
      </c>
      <c r="AB15" s="48"/>
      <c r="AC15" s="63" t="s">
        <v>120</v>
      </c>
      <c r="AD15" s="48"/>
    </row>
    <row r="16" spans="1:30" ht="21" customHeight="1" x14ac:dyDescent="0.5">
      <c r="A16" s="130"/>
      <c r="B16" s="62" t="s">
        <v>99</v>
      </c>
      <c r="C16" s="63" t="s">
        <v>120</v>
      </c>
      <c r="D16" s="44"/>
      <c r="E16" s="55"/>
      <c r="F16" s="53"/>
      <c r="G16" s="53"/>
      <c r="H16" s="56"/>
      <c r="I16" s="56"/>
      <c r="J16" s="63" t="s">
        <v>120</v>
      </c>
      <c r="K16" s="63" t="s">
        <v>120</v>
      </c>
      <c r="L16" s="45"/>
      <c r="M16" s="45"/>
      <c r="N16" s="46">
        <v>1</v>
      </c>
      <c r="O16" s="46">
        <v>3</v>
      </c>
      <c r="P16" s="46">
        <v>1</v>
      </c>
      <c r="Q16" s="46">
        <v>3</v>
      </c>
      <c r="R16" s="46">
        <v>2</v>
      </c>
      <c r="S16" s="46">
        <v>1</v>
      </c>
      <c r="T16" s="46"/>
      <c r="U16" s="47">
        <f t="shared" si="0"/>
        <v>11</v>
      </c>
      <c r="V16" s="46">
        <v>1</v>
      </c>
      <c r="W16" s="46">
        <v>1</v>
      </c>
      <c r="X16" s="46">
        <v>2</v>
      </c>
      <c r="Y16" s="46">
        <v>1</v>
      </c>
      <c r="Z16" s="47">
        <f t="shared" si="1"/>
        <v>5</v>
      </c>
      <c r="AA16" s="47">
        <f t="shared" si="2"/>
        <v>55</v>
      </c>
      <c r="AB16" s="48"/>
      <c r="AC16" s="63" t="s">
        <v>120</v>
      </c>
      <c r="AD16" s="48"/>
    </row>
    <row r="17" spans="1:30" ht="21" customHeight="1" x14ac:dyDescent="0.5">
      <c r="A17" s="130"/>
      <c r="B17" s="64" t="s">
        <v>100</v>
      </c>
      <c r="C17" s="63" t="s">
        <v>120</v>
      </c>
      <c r="D17" s="44"/>
      <c r="E17" s="55"/>
      <c r="F17" s="56"/>
      <c r="G17" s="56"/>
      <c r="H17" s="56"/>
      <c r="I17" s="56"/>
      <c r="J17" s="63" t="s">
        <v>120</v>
      </c>
      <c r="K17" s="63" t="s">
        <v>120</v>
      </c>
      <c r="L17" s="45"/>
      <c r="M17" s="45"/>
      <c r="N17" s="46">
        <v>1</v>
      </c>
      <c r="O17" s="46">
        <v>3</v>
      </c>
      <c r="P17" s="46">
        <v>1</v>
      </c>
      <c r="Q17" s="46">
        <v>3</v>
      </c>
      <c r="R17" s="46">
        <v>2</v>
      </c>
      <c r="S17" s="46">
        <v>1</v>
      </c>
      <c r="T17" s="46"/>
      <c r="U17" s="47">
        <f t="shared" si="0"/>
        <v>11</v>
      </c>
      <c r="V17" s="46">
        <v>1</v>
      </c>
      <c r="W17" s="46">
        <v>1</v>
      </c>
      <c r="X17" s="46">
        <v>1</v>
      </c>
      <c r="Y17" s="46">
        <v>1</v>
      </c>
      <c r="Z17" s="47">
        <f t="shared" si="1"/>
        <v>4</v>
      </c>
      <c r="AA17" s="47">
        <f t="shared" si="2"/>
        <v>44</v>
      </c>
      <c r="AB17" s="48"/>
      <c r="AC17" s="63" t="s">
        <v>120</v>
      </c>
      <c r="AD17" s="48"/>
    </row>
    <row r="18" spans="1:30" ht="21" customHeight="1" x14ac:dyDescent="0.5">
      <c r="A18" s="85" t="s">
        <v>71</v>
      </c>
      <c r="B18" s="62" t="s">
        <v>117</v>
      </c>
      <c r="C18" s="63" t="s">
        <v>120</v>
      </c>
      <c r="D18" s="44"/>
      <c r="E18" s="54"/>
      <c r="F18" s="54"/>
      <c r="G18" s="54"/>
      <c r="H18" s="54"/>
      <c r="I18" s="54"/>
      <c r="J18" s="63" t="s">
        <v>120</v>
      </c>
      <c r="K18" s="63" t="s">
        <v>120</v>
      </c>
      <c r="L18" s="45"/>
      <c r="M18" s="45"/>
      <c r="N18" s="46">
        <v>1</v>
      </c>
      <c r="O18" s="46">
        <v>3</v>
      </c>
      <c r="P18" s="46">
        <v>1</v>
      </c>
      <c r="Q18" s="46">
        <v>3</v>
      </c>
      <c r="R18" s="46">
        <v>3</v>
      </c>
      <c r="S18" s="46">
        <v>1</v>
      </c>
      <c r="T18" s="46"/>
      <c r="U18" s="47">
        <f t="shared" ref="U18" si="3">SUM(N18:T18)</f>
        <v>12</v>
      </c>
      <c r="V18" s="46">
        <v>1</v>
      </c>
      <c r="W18" s="46">
        <v>1</v>
      </c>
      <c r="X18" s="46">
        <v>1</v>
      </c>
      <c r="Y18" s="46">
        <v>1</v>
      </c>
      <c r="Z18" s="47">
        <f t="shared" ref="Z18" si="4">SUM(V18:Y18)</f>
        <v>4</v>
      </c>
      <c r="AA18" s="47">
        <f t="shared" si="2"/>
        <v>48</v>
      </c>
      <c r="AB18" s="48"/>
      <c r="AC18" s="63" t="s">
        <v>120</v>
      </c>
      <c r="AD18" s="48"/>
    </row>
    <row r="19" spans="1:30" ht="23.25" x14ac:dyDescent="0.5">
      <c r="A19" s="85" t="s">
        <v>79</v>
      </c>
      <c r="B19" s="85" t="s">
        <v>115</v>
      </c>
      <c r="C19" s="63" t="s">
        <v>120</v>
      </c>
      <c r="D19" s="44"/>
      <c r="E19" s="54"/>
      <c r="F19" s="54"/>
      <c r="G19" s="54"/>
      <c r="H19" s="54"/>
      <c r="I19" s="54"/>
      <c r="J19" s="63" t="s">
        <v>120</v>
      </c>
      <c r="K19" s="63" t="s">
        <v>120</v>
      </c>
      <c r="L19" s="45"/>
      <c r="M19" s="45"/>
      <c r="N19" s="46">
        <v>1</v>
      </c>
      <c r="O19" s="46">
        <v>3</v>
      </c>
      <c r="P19" s="46">
        <v>1</v>
      </c>
      <c r="Q19" s="46">
        <v>3</v>
      </c>
      <c r="R19" s="46">
        <v>3</v>
      </c>
      <c r="S19" s="46">
        <v>1</v>
      </c>
      <c r="T19" s="46"/>
      <c r="U19" s="47">
        <f t="shared" ref="U19:U27" si="5">SUM(N19:T19)</f>
        <v>12</v>
      </c>
      <c r="V19" s="46">
        <v>1</v>
      </c>
      <c r="W19" s="46">
        <v>1</v>
      </c>
      <c r="X19" s="46">
        <v>1</v>
      </c>
      <c r="Y19" s="46">
        <v>1</v>
      </c>
      <c r="Z19" s="47">
        <f t="shared" ref="Z19:Z27" si="6">SUM(V19:Y19)</f>
        <v>4</v>
      </c>
      <c r="AA19" s="47">
        <f t="shared" si="2"/>
        <v>48</v>
      </c>
      <c r="AB19" s="48"/>
      <c r="AC19" s="63" t="s">
        <v>120</v>
      </c>
      <c r="AD19" s="48"/>
    </row>
    <row r="20" spans="1:30" ht="23.25" x14ac:dyDescent="0.5">
      <c r="A20" s="130"/>
      <c r="B20" s="85" t="s">
        <v>98</v>
      </c>
      <c r="C20" s="63" t="s">
        <v>120</v>
      </c>
      <c r="D20" s="44"/>
      <c r="E20" s="54"/>
      <c r="F20" s="54"/>
      <c r="G20" s="54"/>
      <c r="H20" s="54"/>
      <c r="I20" s="54"/>
      <c r="J20" s="63" t="s">
        <v>120</v>
      </c>
      <c r="K20" s="63" t="s">
        <v>120</v>
      </c>
      <c r="L20" s="45"/>
      <c r="M20" s="45"/>
      <c r="N20" s="46">
        <v>1</v>
      </c>
      <c r="O20" s="46">
        <v>3</v>
      </c>
      <c r="P20" s="46">
        <v>1</v>
      </c>
      <c r="Q20" s="46">
        <v>3</v>
      </c>
      <c r="R20" s="46">
        <v>2</v>
      </c>
      <c r="S20" s="46">
        <v>1</v>
      </c>
      <c r="T20" s="46"/>
      <c r="U20" s="47">
        <f t="shared" si="5"/>
        <v>11</v>
      </c>
      <c r="V20" s="46">
        <v>1</v>
      </c>
      <c r="W20" s="46">
        <v>1</v>
      </c>
      <c r="X20" s="46">
        <v>2</v>
      </c>
      <c r="Y20" s="46">
        <v>1</v>
      </c>
      <c r="Z20" s="47">
        <f t="shared" si="6"/>
        <v>5</v>
      </c>
      <c r="AA20" s="47">
        <f t="shared" si="2"/>
        <v>55</v>
      </c>
      <c r="AB20" s="48"/>
      <c r="AC20" s="63" t="s">
        <v>120</v>
      </c>
      <c r="AD20" s="48"/>
    </row>
    <row r="21" spans="1:30" ht="23.25" x14ac:dyDescent="0.5">
      <c r="A21" s="130"/>
      <c r="B21" s="86" t="s">
        <v>100</v>
      </c>
      <c r="C21" s="63" t="s">
        <v>120</v>
      </c>
      <c r="D21" s="44"/>
      <c r="E21" s="54"/>
      <c r="F21" s="54"/>
      <c r="G21" s="54"/>
      <c r="H21" s="54"/>
      <c r="I21" s="54"/>
      <c r="J21" s="63" t="s">
        <v>120</v>
      </c>
      <c r="K21" s="63" t="s">
        <v>120</v>
      </c>
      <c r="L21" s="45"/>
      <c r="M21" s="45"/>
      <c r="N21" s="46">
        <v>1</v>
      </c>
      <c r="O21" s="46">
        <v>3</v>
      </c>
      <c r="P21" s="46">
        <v>1</v>
      </c>
      <c r="Q21" s="46">
        <v>3</v>
      </c>
      <c r="R21" s="46">
        <v>2</v>
      </c>
      <c r="S21" s="46">
        <v>1</v>
      </c>
      <c r="T21" s="46"/>
      <c r="U21" s="47">
        <f t="shared" si="5"/>
        <v>11</v>
      </c>
      <c r="V21" s="46">
        <v>1</v>
      </c>
      <c r="W21" s="46">
        <v>1</v>
      </c>
      <c r="X21" s="46">
        <v>1</v>
      </c>
      <c r="Y21" s="46">
        <v>1</v>
      </c>
      <c r="Z21" s="47">
        <f t="shared" si="6"/>
        <v>4</v>
      </c>
      <c r="AA21" s="47">
        <f t="shared" si="2"/>
        <v>44</v>
      </c>
      <c r="AB21" s="48"/>
      <c r="AC21" s="63" t="s">
        <v>120</v>
      </c>
      <c r="AD21" s="48"/>
    </row>
    <row r="22" spans="1:30" ht="23.25" x14ac:dyDescent="0.5">
      <c r="A22" s="131" t="s">
        <v>78</v>
      </c>
      <c r="B22" s="85" t="s">
        <v>115</v>
      </c>
      <c r="C22" s="63" t="s">
        <v>120</v>
      </c>
      <c r="D22" s="44"/>
      <c r="E22" s="7"/>
      <c r="F22" s="23"/>
      <c r="G22" s="23"/>
      <c r="H22" s="7"/>
      <c r="I22" s="7"/>
      <c r="J22" s="91" t="s">
        <v>120</v>
      </c>
      <c r="K22" s="63" t="s">
        <v>120</v>
      </c>
      <c r="L22" s="45"/>
      <c r="M22" s="45"/>
      <c r="N22" s="46">
        <v>1</v>
      </c>
      <c r="O22" s="46">
        <v>3</v>
      </c>
      <c r="P22" s="46">
        <v>1</v>
      </c>
      <c r="Q22" s="46">
        <v>3</v>
      </c>
      <c r="R22" s="46">
        <v>3</v>
      </c>
      <c r="S22" s="46">
        <v>1</v>
      </c>
      <c r="T22" s="46"/>
      <c r="U22" s="47">
        <f t="shared" si="5"/>
        <v>12</v>
      </c>
      <c r="V22" s="46">
        <v>1</v>
      </c>
      <c r="W22" s="46">
        <v>1</v>
      </c>
      <c r="X22" s="46">
        <v>1</v>
      </c>
      <c r="Y22" s="46">
        <v>1</v>
      </c>
      <c r="Z22" s="47">
        <f t="shared" si="6"/>
        <v>4</v>
      </c>
      <c r="AA22" s="47">
        <f t="shared" si="2"/>
        <v>48</v>
      </c>
      <c r="AB22" s="48"/>
      <c r="AC22" s="63" t="s">
        <v>120</v>
      </c>
      <c r="AD22" s="48"/>
    </row>
    <row r="23" spans="1:30" ht="23.25" x14ac:dyDescent="0.5">
      <c r="A23" s="130"/>
      <c r="B23" s="85" t="s">
        <v>98</v>
      </c>
      <c r="C23" s="63" t="s">
        <v>120</v>
      </c>
      <c r="D23" s="44"/>
      <c r="E23" s="7"/>
      <c r="F23" s="7"/>
      <c r="G23" s="7"/>
      <c r="H23" s="7"/>
      <c r="I23" s="7"/>
      <c r="J23" s="91" t="s">
        <v>120</v>
      </c>
      <c r="K23" s="63" t="s">
        <v>120</v>
      </c>
      <c r="L23" s="45"/>
      <c r="M23" s="45"/>
      <c r="N23" s="46">
        <v>1</v>
      </c>
      <c r="O23" s="46">
        <v>3</v>
      </c>
      <c r="P23" s="46">
        <v>1</v>
      </c>
      <c r="Q23" s="46">
        <v>3</v>
      </c>
      <c r="R23" s="46">
        <v>2</v>
      </c>
      <c r="S23" s="46">
        <v>1</v>
      </c>
      <c r="T23" s="46"/>
      <c r="U23" s="47">
        <f t="shared" si="5"/>
        <v>11</v>
      </c>
      <c r="V23" s="46">
        <v>1</v>
      </c>
      <c r="W23" s="46">
        <v>1</v>
      </c>
      <c r="X23" s="46">
        <v>2</v>
      </c>
      <c r="Y23" s="46">
        <v>1</v>
      </c>
      <c r="Z23" s="47">
        <f t="shared" si="6"/>
        <v>5</v>
      </c>
      <c r="AA23" s="47">
        <f t="shared" si="2"/>
        <v>55</v>
      </c>
      <c r="AB23" s="48"/>
      <c r="AC23" s="63" t="s">
        <v>120</v>
      </c>
      <c r="AD23" s="48"/>
    </row>
    <row r="24" spans="1:30" ht="23.25" x14ac:dyDescent="0.5">
      <c r="A24" s="130"/>
      <c r="B24" s="62" t="s">
        <v>113</v>
      </c>
      <c r="C24" s="63" t="s">
        <v>120</v>
      </c>
      <c r="D24" s="44"/>
      <c r="E24" s="10"/>
      <c r="F24" s="7"/>
      <c r="G24" s="7"/>
      <c r="H24" s="7"/>
      <c r="I24" s="7"/>
      <c r="J24" s="91" t="s">
        <v>120</v>
      </c>
      <c r="K24" s="63" t="s">
        <v>120</v>
      </c>
      <c r="L24" s="45"/>
      <c r="M24" s="45"/>
      <c r="N24" s="46">
        <v>1</v>
      </c>
      <c r="O24" s="46">
        <v>3</v>
      </c>
      <c r="P24" s="46">
        <v>1</v>
      </c>
      <c r="Q24" s="46">
        <v>3</v>
      </c>
      <c r="R24" s="46">
        <v>2</v>
      </c>
      <c r="S24" s="46">
        <v>1</v>
      </c>
      <c r="T24" s="46"/>
      <c r="U24" s="47">
        <f t="shared" si="5"/>
        <v>11</v>
      </c>
      <c r="V24" s="46">
        <v>1</v>
      </c>
      <c r="W24" s="46">
        <v>1</v>
      </c>
      <c r="X24" s="46">
        <v>1</v>
      </c>
      <c r="Y24" s="46">
        <v>1</v>
      </c>
      <c r="Z24" s="47">
        <f t="shared" si="6"/>
        <v>4</v>
      </c>
      <c r="AA24" s="47">
        <f t="shared" si="2"/>
        <v>44</v>
      </c>
      <c r="AB24" s="48"/>
      <c r="AC24" s="63" t="s">
        <v>120</v>
      </c>
      <c r="AD24" s="48"/>
    </row>
    <row r="25" spans="1:30" ht="23.25" x14ac:dyDescent="0.5">
      <c r="A25" s="130"/>
      <c r="B25" s="62" t="s">
        <v>116</v>
      </c>
      <c r="C25" s="63" t="s">
        <v>120</v>
      </c>
      <c r="D25" s="44"/>
      <c r="E25" s="6"/>
      <c r="F25" s="23"/>
      <c r="G25" s="23"/>
      <c r="H25" s="51"/>
      <c r="I25" s="51"/>
      <c r="J25" s="91" t="s">
        <v>120</v>
      </c>
      <c r="K25" s="63" t="s">
        <v>120</v>
      </c>
      <c r="L25" s="45"/>
      <c r="M25" s="45"/>
      <c r="N25" s="46">
        <v>1</v>
      </c>
      <c r="O25" s="46">
        <v>3</v>
      </c>
      <c r="P25" s="46">
        <v>1</v>
      </c>
      <c r="Q25" s="46">
        <v>3</v>
      </c>
      <c r="R25" s="46">
        <v>2</v>
      </c>
      <c r="S25" s="46">
        <v>1</v>
      </c>
      <c r="T25" s="46"/>
      <c r="U25" s="47">
        <f t="shared" si="5"/>
        <v>11</v>
      </c>
      <c r="V25" s="46">
        <v>1</v>
      </c>
      <c r="W25" s="46">
        <v>2</v>
      </c>
      <c r="X25" s="46">
        <v>2</v>
      </c>
      <c r="Y25" s="46">
        <v>1</v>
      </c>
      <c r="Z25" s="47">
        <f t="shared" si="6"/>
        <v>6</v>
      </c>
      <c r="AA25" s="47">
        <f t="shared" si="2"/>
        <v>66</v>
      </c>
      <c r="AB25" s="48"/>
      <c r="AC25" s="63" t="s">
        <v>120</v>
      </c>
      <c r="AD25" s="126"/>
    </row>
    <row r="26" spans="1:30" ht="23.25" x14ac:dyDescent="0.5">
      <c r="A26" s="85" t="s">
        <v>77</v>
      </c>
      <c r="B26" s="62" t="s">
        <v>113</v>
      </c>
      <c r="C26" s="63" t="s">
        <v>120</v>
      </c>
      <c r="D26" s="44"/>
      <c r="E26" s="55"/>
      <c r="F26" s="53"/>
      <c r="G26" s="53"/>
      <c r="H26" s="56"/>
      <c r="I26" s="56"/>
      <c r="J26" s="63" t="s">
        <v>120</v>
      </c>
      <c r="K26" s="63" t="s">
        <v>120</v>
      </c>
      <c r="L26" s="45"/>
      <c r="M26" s="45"/>
      <c r="N26" s="46">
        <v>1</v>
      </c>
      <c r="O26" s="46">
        <v>3</v>
      </c>
      <c r="P26" s="46">
        <v>1</v>
      </c>
      <c r="Q26" s="46">
        <v>3</v>
      </c>
      <c r="R26" s="46">
        <v>3</v>
      </c>
      <c r="S26" s="46">
        <v>1</v>
      </c>
      <c r="T26" s="46"/>
      <c r="U26" s="47">
        <f t="shared" si="5"/>
        <v>12</v>
      </c>
      <c r="V26" s="46">
        <v>2</v>
      </c>
      <c r="W26" s="46">
        <v>1</v>
      </c>
      <c r="X26" s="46">
        <v>1</v>
      </c>
      <c r="Y26" s="46">
        <v>1</v>
      </c>
      <c r="Z26" s="47">
        <f t="shared" si="6"/>
        <v>5</v>
      </c>
      <c r="AA26" s="47">
        <f t="shared" si="2"/>
        <v>60</v>
      </c>
      <c r="AB26" s="48"/>
      <c r="AC26" s="63" t="s">
        <v>120</v>
      </c>
      <c r="AD26" s="126"/>
    </row>
    <row r="27" spans="1:30" ht="23.25" x14ac:dyDescent="0.5">
      <c r="A27" s="85"/>
      <c r="B27" s="62" t="s">
        <v>114</v>
      </c>
      <c r="C27" s="63" t="s">
        <v>120</v>
      </c>
      <c r="D27" s="44"/>
      <c r="E27" s="55"/>
      <c r="F27" s="56"/>
      <c r="G27" s="56"/>
      <c r="H27" s="56"/>
      <c r="I27" s="56"/>
      <c r="J27" s="63" t="s">
        <v>120</v>
      </c>
      <c r="K27" s="63" t="s">
        <v>120</v>
      </c>
      <c r="L27" s="45"/>
      <c r="M27" s="45"/>
      <c r="N27" s="46">
        <v>1</v>
      </c>
      <c r="O27" s="46">
        <v>3</v>
      </c>
      <c r="P27" s="46">
        <v>1</v>
      </c>
      <c r="Q27" s="46">
        <v>3</v>
      </c>
      <c r="R27" s="46">
        <v>3</v>
      </c>
      <c r="S27" s="46">
        <v>1</v>
      </c>
      <c r="T27" s="46"/>
      <c r="U27" s="47">
        <f t="shared" si="5"/>
        <v>12</v>
      </c>
      <c r="V27" s="46">
        <v>1</v>
      </c>
      <c r="W27" s="46">
        <v>2</v>
      </c>
      <c r="X27" s="46">
        <v>2</v>
      </c>
      <c r="Y27" s="46">
        <v>1</v>
      </c>
      <c r="Z27" s="47">
        <f t="shared" si="6"/>
        <v>6</v>
      </c>
      <c r="AA27" s="47">
        <f t="shared" si="2"/>
        <v>72</v>
      </c>
      <c r="AB27" s="48"/>
      <c r="AC27" s="63" t="s">
        <v>120</v>
      </c>
      <c r="AD27" s="126"/>
    </row>
    <row r="28" spans="1:30" ht="23.25" x14ac:dyDescent="0.5">
      <c r="A28" s="131" t="s">
        <v>80</v>
      </c>
      <c r="B28" s="62" t="s">
        <v>117</v>
      </c>
      <c r="C28" s="63" t="s">
        <v>120</v>
      </c>
      <c r="D28" s="44"/>
      <c r="E28" s="6"/>
      <c r="F28" s="23"/>
      <c r="G28" s="23"/>
      <c r="H28" s="51"/>
      <c r="I28" s="51"/>
      <c r="J28" s="91" t="s">
        <v>120</v>
      </c>
      <c r="K28" s="63" t="s">
        <v>120</v>
      </c>
      <c r="L28" s="45"/>
      <c r="M28" s="45"/>
      <c r="N28" s="46">
        <v>1</v>
      </c>
      <c r="O28" s="46">
        <v>3</v>
      </c>
      <c r="P28" s="46">
        <v>1</v>
      </c>
      <c r="Q28" s="46">
        <v>3</v>
      </c>
      <c r="R28" s="46">
        <v>2</v>
      </c>
      <c r="S28" s="46">
        <v>1</v>
      </c>
      <c r="T28" s="46"/>
      <c r="U28" s="47">
        <f t="shared" ref="U28:U30" si="7">SUM(N28:T28)</f>
        <v>11</v>
      </c>
      <c r="V28" s="46">
        <v>1</v>
      </c>
      <c r="W28" s="46">
        <v>1</v>
      </c>
      <c r="X28" s="46">
        <v>1</v>
      </c>
      <c r="Y28" s="46">
        <v>1</v>
      </c>
      <c r="Z28" s="47">
        <f t="shared" ref="Z28:Z30" si="8">SUM(V28:Y28)</f>
        <v>4</v>
      </c>
      <c r="AA28" s="47">
        <f t="shared" si="2"/>
        <v>44</v>
      </c>
      <c r="AB28" s="48"/>
      <c r="AC28" s="63" t="s">
        <v>120</v>
      </c>
      <c r="AD28" s="48"/>
    </row>
    <row r="29" spans="1:30" ht="23.25" x14ac:dyDescent="0.5">
      <c r="A29" s="65"/>
      <c r="B29" s="62" t="s">
        <v>97</v>
      </c>
      <c r="C29" s="63" t="s">
        <v>120</v>
      </c>
      <c r="D29" s="44"/>
      <c r="E29" s="6"/>
      <c r="F29" s="51"/>
      <c r="G29" s="51"/>
      <c r="H29" s="51"/>
      <c r="I29" s="51"/>
      <c r="J29" s="91" t="s">
        <v>120</v>
      </c>
      <c r="K29" s="63" t="s">
        <v>120</v>
      </c>
      <c r="L29" s="45"/>
      <c r="M29" s="45"/>
      <c r="N29" s="46">
        <v>1</v>
      </c>
      <c r="O29" s="46">
        <v>3</v>
      </c>
      <c r="P29" s="46">
        <v>1</v>
      </c>
      <c r="Q29" s="46">
        <v>3</v>
      </c>
      <c r="R29" s="46">
        <v>2</v>
      </c>
      <c r="S29" s="46">
        <v>1</v>
      </c>
      <c r="T29" s="46"/>
      <c r="U29" s="47">
        <f t="shared" si="7"/>
        <v>11</v>
      </c>
      <c r="V29" s="46">
        <v>1</v>
      </c>
      <c r="W29" s="46">
        <v>1</v>
      </c>
      <c r="X29" s="46">
        <v>1</v>
      </c>
      <c r="Y29" s="46">
        <v>1</v>
      </c>
      <c r="Z29" s="47">
        <f t="shared" si="8"/>
        <v>4</v>
      </c>
      <c r="AA29" s="47">
        <f t="shared" si="2"/>
        <v>44</v>
      </c>
      <c r="AB29" s="48"/>
      <c r="AC29" s="63" t="s">
        <v>120</v>
      </c>
      <c r="AD29" s="48"/>
    </row>
    <row r="30" spans="1:30" ht="23.25" x14ac:dyDescent="0.5">
      <c r="A30" s="65"/>
      <c r="B30" s="62" t="s">
        <v>119</v>
      </c>
      <c r="C30" s="63" t="s">
        <v>120</v>
      </c>
      <c r="D30" s="44"/>
      <c r="E30" s="7"/>
      <c r="F30" s="7"/>
      <c r="G30" s="7"/>
      <c r="H30" s="7"/>
      <c r="I30" s="7"/>
      <c r="J30" s="91" t="s">
        <v>120</v>
      </c>
      <c r="K30" s="63" t="s">
        <v>120</v>
      </c>
      <c r="L30" s="45"/>
      <c r="M30" s="45"/>
      <c r="N30" s="46">
        <v>1</v>
      </c>
      <c r="O30" s="46">
        <v>3</v>
      </c>
      <c r="P30" s="46">
        <v>1</v>
      </c>
      <c r="Q30" s="46">
        <v>3</v>
      </c>
      <c r="R30" s="46">
        <v>2</v>
      </c>
      <c r="S30" s="46">
        <v>1</v>
      </c>
      <c r="T30" s="46"/>
      <c r="U30" s="47">
        <f t="shared" si="7"/>
        <v>11</v>
      </c>
      <c r="V30" s="46">
        <v>1</v>
      </c>
      <c r="W30" s="46">
        <v>1</v>
      </c>
      <c r="X30" s="46">
        <v>2</v>
      </c>
      <c r="Y30" s="46">
        <v>1</v>
      </c>
      <c r="Z30" s="47">
        <f t="shared" si="8"/>
        <v>5</v>
      </c>
      <c r="AA30" s="47">
        <f t="shared" si="2"/>
        <v>55</v>
      </c>
      <c r="AB30" s="48"/>
      <c r="AC30" s="63" t="s">
        <v>120</v>
      </c>
      <c r="AD30" s="48"/>
    </row>
    <row r="31" spans="1:30" ht="21" customHeight="1" x14ac:dyDescent="0.5">
      <c r="A31" s="43"/>
      <c r="B31" s="62" t="s">
        <v>99</v>
      </c>
      <c r="C31" s="63" t="s">
        <v>120</v>
      </c>
      <c r="D31" s="44"/>
      <c r="E31" s="55"/>
      <c r="F31" s="53"/>
      <c r="G31" s="53"/>
      <c r="H31" s="56"/>
      <c r="I31" s="56"/>
      <c r="J31" s="63" t="s">
        <v>120</v>
      </c>
      <c r="K31" s="63" t="s">
        <v>120</v>
      </c>
      <c r="L31" s="45"/>
      <c r="M31" s="45"/>
      <c r="N31" s="46">
        <v>1</v>
      </c>
      <c r="O31" s="46">
        <v>3</v>
      </c>
      <c r="P31" s="46">
        <v>1</v>
      </c>
      <c r="Q31" s="46">
        <v>3</v>
      </c>
      <c r="R31" s="46">
        <v>2</v>
      </c>
      <c r="S31" s="46">
        <v>1</v>
      </c>
      <c r="T31" s="46"/>
      <c r="U31" s="47">
        <f t="shared" ref="U31" si="9">SUM(N31:T31)</f>
        <v>11</v>
      </c>
      <c r="V31" s="46">
        <v>1</v>
      </c>
      <c r="W31" s="46">
        <v>1</v>
      </c>
      <c r="X31" s="46">
        <v>2</v>
      </c>
      <c r="Y31" s="46">
        <v>1</v>
      </c>
      <c r="Z31" s="47">
        <f t="shared" ref="Z31" si="10">SUM(V31:Y31)</f>
        <v>5</v>
      </c>
      <c r="AA31" s="47">
        <f t="shared" si="2"/>
        <v>55</v>
      </c>
      <c r="AB31" s="48"/>
      <c r="AC31" s="63" t="s">
        <v>120</v>
      </c>
      <c r="AD31" s="48"/>
    </row>
    <row r="33" spans="1:30" ht="23.25" x14ac:dyDescent="0.5">
      <c r="A33" s="81" t="s">
        <v>130</v>
      </c>
      <c r="B33" s="81"/>
      <c r="C33" s="102"/>
      <c r="D33" s="102"/>
      <c r="E33" s="21"/>
    </row>
    <row r="34" spans="1:30" ht="23.25" x14ac:dyDescent="0.5">
      <c r="A34" s="82" t="s">
        <v>140</v>
      </c>
      <c r="B34" s="83"/>
      <c r="C34" s="102"/>
      <c r="D34" s="102"/>
      <c r="E34" s="31"/>
    </row>
    <row r="35" spans="1:30" s="58" customFormat="1" ht="20.25" customHeight="1" x14ac:dyDescent="0.5">
      <c r="A35" s="160" t="s">
        <v>64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</row>
    <row r="36" spans="1:30" s="58" customFormat="1" ht="23.25" customHeight="1" x14ac:dyDescent="0.5">
      <c r="A36" s="160" t="s">
        <v>65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</row>
    <row r="37" spans="1:30" s="58" customFormat="1" ht="18.75" customHeight="1" x14ac:dyDescent="0.5">
      <c r="A37" s="160" t="s">
        <v>66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</row>
    <row r="38" spans="1:30" s="61" customFormat="1" ht="63" customHeight="1" x14ac:dyDescent="0.45">
      <c r="A38" s="161" t="s">
        <v>28</v>
      </c>
      <c r="B38" s="163" t="s">
        <v>51</v>
      </c>
      <c r="C38" s="165" t="s">
        <v>2</v>
      </c>
      <c r="D38" s="165" t="s">
        <v>3</v>
      </c>
      <c r="E38" s="167" t="s">
        <v>25</v>
      </c>
      <c r="F38" s="168"/>
      <c r="G38" s="168"/>
      <c r="H38" s="168"/>
      <c r="I38" s="168"/>
      <c r="J38" s="169"/>
      <c r="K38" s="167" t="s">
        <v>27</v>
      </c>
      <c r="L38" s="168"/>
      <c r="M38" s="169"/>
      <c r="N38" s="170" t="s">
        <v>49</v>
      </c>
      <c r="O38" s="171"/>
      <c r="P38" s="171"/>
      <c r="Q38" s="171"/>
      <c r="R38" s="171"/>
      <c r="S38" s="171"/>
      <c r="T38" s="172"/>
      <c r="U38" s="122" t="s">
        <v>41</v>
      </c>
      <c r="V38" s="173" t="s">
        <v>50</v>
      </c>
      <c r="W38" s="174"/>
      <c r="X38" s="174"/>
      <c r="Y38" s="174"/>
      <c r="Z38" s="122" t="s">
        <v>41</v>
      </c>
      <c r="AA38" s="124" t="s">
        <v>42</v>
      </c>
      <c r="AB38" s="170" t="s">
        <v>52</v>
      </c>
      <c r="AC38" s="171"/>
      <c r="AD38" s="172"/>
    </row>
    <row r="39" spans="1:30" s="61" customFormat="1" x14ac:dyDescent="0.45">
      <c r="A39" s="162"/>
      <c r="B39" s="164"/>
      <c r="C39" s="166"/>
      <c r="D39" s="166"/>
      <c r="E39" s="123" t="s">
        <v>4</v>
      </c>
      <c r="F39" s="123" t="s">
        <v>5</v>
      </c>
      <c r="G39" s="123" t="s">
        <v>6</v>
      </c>
      <c r="H39" s="123" t="s">
        <v>7</v>
      </c>
      <c r="I39" s="123" t="s">
        <v>8</v>
      </c>
      <c r="J39" s="123" t="s">
        <v>9</v>
      </c>
      <c r="K39" s="123" t="s">
        <v>13</v>
      </c>
      <c r="L39" s="123" t="s">
        <v>14</v>
      </c>
      <c r="M39" s="123" t="s">
        <v>15</v>
      </c>
      <c r="N39" s="123">
        <v>1</v>
      </c>
      <c r="O39" s="123">
        <v>2</v>
      </c>
      <c r="P39" s="123">
        <v>3</v>
      </c>
      <c r="Q39" s="123">
        <v>4</v>
      </c>
      <c r="R39" s="123">
        <v>5</v>
      </c>
      <c r="S39" s="123">
        <v>6</v>
      </c>
      <c r="T39" s="123">
        <v>7</v>
      </c>
      <c r="U39" s="123" t="s">
        <v>43</v>
      </c>
      <c r="V39" s="123">
        <v>1</v>
      </c>
      <c r="W39" s="123">
        <v>2</v>
      </c>
      <c r="X39" s="123">
        <v>3</v>
      </c>
      <c r="Y39" s="123">
        <v>4</v>
      </c>
      <c r="Z39" s="123" t="s">
        <v>44</v>
      </c>
      <c r="AA39" s="123" t="s">
        <v>45</v>
      </c>
      <c r="AB39" s="123" t="s">
        <v>46</v>
      </c>
      <c r="AC39" s="125" t="s">
        <v>47</v>
      </c>
      <c r="AD39" s="123" t="s">
        <v>48</v>
      </c>
    </row>
    <row r="40" spans="1:30" ht="21" customHeight="1" x14ac:dyDescent="0.5">
      <c r="A40" s="85" t="s">
        <v>133</v>
      </c>
      <c r="B40" s="62" t="s">
        <v>108</v>
      </c>
      <c r="C40" s="63" t="s">
        <v>120</v>
      </c>
      <c r="D40" s="44"/>
      <c r="E40" s="53"/>
      <c r="F40" s="63" t="s">
        <v>120</v>
      </c>
      <c r="G40" s="53"/>
      <c r="H40" s="53"/>
      <c r="I40" s="53"/>
      <c r="J40" s="52"/>
      <c r="K40" s="63" t="s">
        <v>120</v>
      </c>
      <c r="L40" s="45"/>
      <c r="M40" s="45"/>
      <c r="N40" s="46">
        <v>1</v>
      </c>
      <c r="O40" s="46">
        <v>3</v>
      </c>
      <c r="P40" s="46">
        <v>1</v>
      </c>
      <c r="Q40" s="46">
        <v>3</v>
      </c>
      <c r="R40" s="46">
        <v>2</v>
      </c>
      <c r="S40" s="46">
        <v>1</v>
      </c>
      <c r="T40" s="46"/>
      <c r="U40" s="47">
        <f t="shared" ref="U40:U45" si="11">SUM(N40:T40)</f>
        <v>11</v>
      </c>
      <c r="V40" s="46">
        <v>3</v>
      </c>
      <c r="W40" s="46">
        <v>2</v>
      </c>
      <c r="X40" s="46">
        <v>3</v>
      </c>
      <c r="Y40" s="46">
        <v>3</v>
      </c>
      <c r="Z40" s="47">
        <f>SUM(V40:Y40)</f>
        <v>11</v>
      </c>
      <c r="AA40" s="47">
        <f>U40*Z40</f>
        <v>121</v>
      </c>
      <c r="AB40" s="48"/>
      <c r="AC40" s="48"/>
      <c r="AD40" s="63" t="s">
        <v>120</v>
      </c>
    </row>
    <row r="41" spans="1:30" ht="21" customHeight="1" x14ac:dyDescent="0.5">
      <c r="A41" s="130"/>
      <c r="B41" s="62" t="s">
        <v>151</v>
      </c>
      <c r="C41" s="63" t="s">
        <v>120</v>
      </c>
      <c r="D41" s="44"/>
      <c r="E41" s="55"/>
      <c r="F41" s="56"/>
      <c r="G41" s="56"/>
      <c r="H41" s="56"/>
      <c r="I41" s="56"/>
      <c r="J41" s="63" t="s">
        <v>120</v>
      </c>
      <c r="K41" s="63" t="s">
        <v>120</v>
      </c>
      <c r="L41" s="45"/>
      <c r="M41" s="45"/>
      <c r="N41" s="46">
        <v>1</v>
      </c>
      <c r="O41" s="46">
        <v>3</v>
      </c>
      <c r="P41" s="46">
        <v>1</v>
      </c>
      <c r="Q41" s="46">
        <v>3</v>
      </c>
      <c r="R41" s="46">
        <v>2</v>
      </c>
      <c r="S41" s="46">
        <v>1</v>
      </c>
      <c r="T41" s="46"/>
      <c r="U41" s="47">
        <f t="shared" si="11"/>
        <v>11</v>
      </c>
      <c r="V41" s="46">
        <v>1</v>
      </c>
      <c r="W41" s="46">
        <v>1</v>
      </c>
      <c r="X41" s="46">
        <v>2</v>
      </c>
      <c r="Y41" s="46">
        <v>1</v>
      </c>
      <c r="Z41" s="47">
        <f t="shared" ref="Z41:Z42" si="12">SUM(V41:Y41)</f>
        <v>5</v>
      </c>
      <c r="AA41" s="47">
        <f t="shared" ref="AA41:AA59" si="13">U41*Z41</f>
        <v>55</v>
      </c>
      <c r="AB41" s="48"/>
      <c r="AC41" s="63" t="s">
        <v>120</v>
      </c>
      <c r="AD41" s="48"/>
    </row>
    <row r="42" spans="1:30" ht="21" customHeight="1" x14ac:dyDescent="0.5">
      <c r="A42" s="85" t="s">
        <v>72</v>
      </c>
      <c r="B42" s="62" t="s">
        <v>134</v>
      </c>
      <c r="C42" s="63" t="s">
        <v>120</v>
      </c>
      <c r="D42" s="45"/>
      <c r="E42" s="55"/>
      <c r="F42" s="53"/>
      <c r="G42" s="53"/>
      <c r="H42" s="56"/>
      <c r="I42" s="52"/>
      <c r="J42" s="63" t="s">
        <v>120</v>
      </c>
      <c r="K42" s="63" t="s">
        <v>120</v>
      </c>
      <c r="L42" s="45"/>
      <c r="M42" s="45"/>
      <c r="N42" s="46">
        <v>1</v>
      </c>
      <c r="O42" s="46">
        <v>3</v>
      </c>
      <c r="P42" s="46">
        <v>1</v>
      </c>
      <c r="Q42" s="46">
        <v>3</v>
      </c>
      <c r="R42" s="46">
        <v>3</v>
      </c>
      <c r="S42" s="46">
        <v>1</v>
      </c>
      <c r="T42" s="46"/>
      <c r="U42" s="47">
        <f t="shared" si="11"/>
        <v>12</v>
      </c>
      <c r="V42" s="46">
        <v>2</v>
      </c>
      <c r="W42" s="46">
        <v>2</v>
      </c>
      <c r="X42" s="46">
        <v>3</v>
      </c>
      <c r="Y42" s="46">
        <v>1</v>
      </c>
      <c r="Z42" s="47">
        <f t="shared" si="12"/>
        <v>8</v>
      </c>
      <c r="AA42" s="47">
        <f t="shared" si="13"/>
        <v>96</v>
      </c>
      <c r="AB42" s="48" t="str">
        <f>IF(AA42=0," ",IF(C42=4,IF(AA42&lt;=73,"4"," "),IF(AA42&lt;=81,"4"," ")))</f>
        <v xml:space="preserve"> </v>
      </c>
      <c r="AC42" s="48"/>
      <c r="AD42" s="63" t="s">
        <v>120</v>
      </c>
    </row>
    <row r="43" spans="1:30" ht="21" customHeight="1" x14ac:dyDescent="0.5">
      <c r="A43" s="132"/>
      <c r="B43" s="62" t="s">
        <v>135</v>
      </c>
      <c r="C43" s="63" t="s">
        <v>120</v>
      </c>
      <c r="D43" s="45"/>
      <c r="E43" s="55"/>
      <c r="F43" s="56"/>
      <c r="G43" s="56"/>
      <c r="H43" s="56"/>
      <c r="I43" s="56"/>
      <c r="J43" s="63" t="s">
        <v>120</v>
      </c>
      <c r="K43" s="63" t="s">
        <v>120</v>
      </c>
      <c r="L43" s="45"/>
      <c r="M43" s="45"/>
      <c r="N43" s="46">
        <v>1</v>
      </c>
      <c r="O43" s="46">
        <v>3</v>
      </c>
      <c r="P43" s="46">
        <v>1</v>
      </c>
      <c r="Q43" s="46">
        <v>3</v>
      </c>
      <c r="R43" s="46">
        <v>3</v>
      </c>
      <c r="S43" s="46">
        <v>1</v>
      </c>
      <c r="T43" s="46"/>
      <c r="U43" s="47">
        <f t="shared" si="11"/>
        <v>12</v>
      </c>
      <c r="V43" s="46">
        <v>2</v>
      </c>
      <c r="W43" s="46">
        <v>2</v>
      </c>
      <c r="X43" s="46">
        <v>3</v>
      </c>
      <c r="Y43" s="46">
        <v>1</v>
      </c>
      <c r="Z43" s="47">
        <f>SUM(V43:Y43)</f>
        <v>8</v>
      </c>
      <c r="AA43" s="47">
        <f t="shared" si="13"/>
        <v>96</v>
      </c>
      <c r="AB43" s="48" t="str">
        <f>IF(AA43=0," ",IF(C43=4,IF(AA43&lt;=73,"4"," "),IF(AA43&lt;=81,"4"," ")))</f>
        <v xml:space="preserve"> </v>
      </c>
      <c r="AC43" s="48"/>
      <c r="AD43" s="63" t="s">
        <v>120</v>
      </c>
    </row>
    <row r="44" spans="1:30" ht="21" customHeight="1" x14ac:dyDescent="0.5">
      <c r="A44" s="85" t="s">
        <v>73</v>
      </c>
      <c r="B44" s="62" t="s">
        <v>136</v>
      </c>
      <c r="C44" s="126"/>
      <c r="D44" s="63" t="s">
        <v>120</v>
      </c>
      <c r="E44" s="53"/>
      <c r="F44" s="53"/>
      <c r="G44" s="53"/>
      <c r="H44" s="53"/>
      <c r="I44" s="53"/>
      <c r="J44" s="63" t="s">
        <v>120</v>
      </c>
      <c r="K44" s="126"/>
      <c r="L44" s="63" t="s">
        <v>120</v>
      </c>
      <c r="M44" s="45"/>
      <c r="N44" s="46">
        <v>1</v>
      </c>
      <c r="O44" s="46">
        <v>3</v>
      </c>
      <c r="P44" s="46">
        <v>1</v>
      </c>
      <c r="Q44" s="46">
        <v>3</v>
      </c>
      <c r="R44" s="46">
        <v>3</v>
      </c>
      <c r="S44" s="46">
        <v>1</v>
      </c>
      <c r="T44" s="46">
        <v>3</v>
      </c>
      <c r="U44" s="47">
        <f t="shared" si="11"/>
        <v>15</v>
      </c>
      <c r="V44" s="46">
        <v>2</v>
      </c>
      <c r="W44" s="46">
        <v>2</v>
      </c>
      <c r="X44" s="46">
        <v>3</v>
      </c>
      <c r="Y44" s="46">
        <v>1</v>
      </c>
      <c r="Z44" s="47">
        <f>SUM(V44:Y44)</f>
        <v>8</v>
      </c>
      <c r="AA44" s="47">
        <f t="shared" si="13"/>
        <v>120</v>
      </c>
      <c r="AB44" s="48" t="str">
        <f>IF(AA44=0," ",IF(D44=4,IF(AA44&lt;=73,"4"," "),IF(AA44&lt;=81,"4"," ")))</f>
        <v xml:space="preserve"> </v>
      </c>
      <c r="AC44" s="48"/>
      <c r="AD44" s="63" t="s">
        <v>120</v>
      </c>
    </row>
    <row r="45" spans="1:30" ht="21" customHeight="1" x14ac:dyDescent="0.5">
      <c r="A45" s="132"/>
      <c r="B45" s="66" t="s">
        <v>104</v>
      </c>
      <c r="C45" s="126"/>
      <c r="D45" s="63" t="s">
        <v>120</v>
      </c>
      <c r="E45" s="63" t="s">
        <v>120</v>
      </c>
      <c r="F45" s="53"/>
      <c r="G45" s="53"/>
      <c r="H45" s="53"/>
      <c r="I45" s="53"/>
      <c r="J45" s="53"/>
      <c r="K45" s="63" t="s">
        <v>120</v>
      </c>
      <c r="L45" s="45"/>
      <c r="M45" s="45"/>
      <c r="N45" s="46">
        <v>1</v>
      </c>
      <c r="O45" s="46">
        <v>3</v>
      </c>
      <c r="P45" s="46">
        <v>1</v>
      </c>
      <c r="Q45" s="46">
        <v>3</v>
      </c>
      <c r="R45" s="46">
        <v>3</v>
      </c>
      <c r="S45" s="46">
        <v>1</v>
      </c>
      <c r="T45" s="46">
        <v>3</v>
      </c>
      <c r="U45" s="47">
        <f t="shared" si="11"/>
        <v>15</v>
      </c>
      <c r="V45" s="46">
        <v>3</v>
      </c>
      <c r="W45" s="46">
        <v>2</v>
      </c>
      <c r="X45" s="46">
        <v>1</v>
      </c>
      <c r="Y45" s="46">
        <v>2</v>
      </c>
      <c r="Z45" s="47">
        <f>SUM(V45:Y45)</f>
        <v>8</v>
      </c>
      <c r="AA45" s="47">
        <f t="shared" si="13"/>
        <v>120</v>
      </c>
      <c r="AB45" s="48" t="str">
        <f>IF(AA45=0," ",IF(D45=4,IF(AA45&lt;=73,"4"," "),IF(AA45&lt;=81,"4"," ")))</f>
        <v xml:space="preserve"> </v>
      </c>
      <c r="AC45" s="48"/>
      <c r="AD45" s="63" t="s">
        <v>120</v>
      </c>
    </row>
    <row r="46" spans="1:30" ht="21" customHeight="1" x14ac:dyDescent="0.5">
      <c r="A46" s="132"/>
      <c r="B46" s="62" t="s">
        <v>108</v>
      </c>
      <c r="C46" s="126"/>
      <c r="D46" s="63" t="s">
        <v>120</v>
      </c>
      <c r="E46" s="53"/>
      <c r="F46" s="63" t="s">
        <v>120</v>
      </c>
      <c r="G46" s="53"/>
      <c r="H46" s="53"/>
      <c r="I46" s="53"/>
      <c r="J46" s="52"/>
      <c r="K46" s="63" t="s">
        <v>120</v>
      </c>
      <c r="L46" s="45"/>
      <c r="M46" s="45"/>
      <c r="N46" s="46">
        <v>1</v>
      </c>
      <c r="O46" s="46">
        <v>3</v>
      </c>
      <c r="P46" s="46">
        <v>1</v>
      </c>
      <c r="Q46" s="46">
        <v>3</v>
      </c>
      <c r="R46" s="46">
        <v>2</v>
      </c>
      <c r="S46" s="46">
        <v>1</v>
      </c>
      <c r="T46" s="46">
        <v>3</v>
      </c>
      <c r="U46" s="47">
        <f t="shared" ref="U46" si="14">SUM(N46:T46)</f>
        <v>14</v>
      </c>
      <c r="V46" s="46">
        <v>3</v>
      </c>
      <c r="W46" s="46">
        <v>2</v>
      </c>
      <c r="X46" s="46">
        <v>3</v>
      </c>
      <c r="Y46" s="46">
        <v>3</v>
      </c>
      <c r="Z46" s="47">
        <f t="shared" ref="Z46" si="15">SUM(V46:Y46)</f>
        <v>11</v>
      </c>
      <c r="AA46" s="47">
        <f t="shared" si="13"/>
        <v>154</v>
      </c>
      <c r="AB46" s="48"/>
      <c r="AC46" s="48"/>
      <c r="AD46" s="63" t="s">
        <v>120</v>
      </c>
    </row>
    <row r="47" spans="1:30" ht="21" customHeight="1" x14ac:dyDescent="0.5">
      <c r="A47" s="85" t="s">
        <v>74</v>
      </c>
      <c r="B47" s="62" t="s">
        <v>106</v>
      </c>
      <c r="C47" s="63" t="s">
        <v>120</v>
      </c>
      <c r="D47" s="45"/>
      <c r="E47" s="53"/>
      <c r="F47" s="53"/>
      <c r="G47" s="53"/>
      <c r="H47" s="63" t="s">
        <v>120</v>
      </c>
      <c r="I47" s="53"/>
      <c r="J47" s="52"/>
      <c r="K47" s="63" t="s">
        <v>120</v>
      </c>
      <c r="L47" s="45"/>
      <c r="N47" s="46">
        <v>1</v>
      </c>
      <c r="O47" s="46">
        <v>3</v>
      </c>
      <c r="P47" s="46">
        <v>1</v>
      </c>
      <c r="Q47" s="46">
        <v>3</v>
      </c>
      <c r="R47" s="46">
        <v>3</v>
      </c>
      <c r="S47" s="46">
        <v>1</v>
      </c>
      <c r="T47" s="46"/>
      <c r="U47" s="47">
        <f>SUM(N47:T47)</f>
        <v>12</v>
      </c>
      <c r="V47" s="46">
        <v>2</v>
      </c>
      <c r="W47" s="46">
        <v>1</v>
      </c>
      <c r="X47" s="46">
        <v>1</v>
      </c>
      <c r="Y47" s="46">
        <v>1</v>
      </c>
      <c r="Z47" s="47">
        <f>SUM(V47:Y47)</f>
        <v>5</v>
      </c>
      <c r="AA47" s="47">
        <f t="shared" si="13"/>
        <v>60</v>
      </c>
      <c r="AB47" s="48"/>
      <c r="AC47" s="63" t="s">
        <v>120</v>
      </c>
      <c r="AD47" s="63"/>
    </row>
    <row r="48" spans="1:30" ht="21" customHeight="1" x14ac:dyDescent="0.5">
      <c r="A48" s="132"/>
      <c r="B48" s="62" t="s">
        <v>108</v>
      </c>
      <c r="C48" s="63" t="s">
        <v>120</v>
      </c>
      <c r="D48" s="45"/>
      <c r="E48" s="53"/>
      <c r="F48" s="63" t="s">
        <v>120</v>
      </c>
      <c r="G48" s="53"/>
      <c r="H48" s="53"/>
      <c r="I48" s="53"/>
      <c r="J48" s="52"/>
      <c r="K48" s="63" t="s">
        <v>120</v>
      </c>
      <c r="L48" s="45"/>
      <c r="M48" s="45"/>
      <c r="N48" s="46">
        <v>1</v>
      </c>
      <c r="O48" s="46">
        <v>3</v>
      </c>
      <c r="P48" s="46">
        <v>1</v>
      </c>
      <c r="Q48" s="46">
        <v>3</v>
      </c>
      <c r="R48" s="46">
        <v>2</v>
      </c>
      <c r="S48" s="46">
        <v>1</v>
      </c>
      <c r="T48" s="46"/>
      <c r="U48" s="47">
        <f>SUM(N48:T48)</f>
        <v>11</v>
      </c>
      <c r="V48" s="46">
        <v>3</v>
      </c>
      <c r="W48" s="46">
        <v>2</v>
      </c>
      <c r="X48" s="46">
        <v>3</v>
      </c>
      <c r="Y48" s="46">
        <v>3</v>
      </c>
      <c r="Z48" s="47">
        <f>SUM(V48:Y48)</f>
        <v>11</v>
      </c>
      <c r="AA48" s="47">
        <f t="shared" si="13"/>
        <v>121</v>
      </c>
      <c r="AB48" s="48"/>
      <c r="AC48" s="48"/>
      <c r="AD48" s="63" t="s">
        <v>120</v>
      </c>
    </row>
    <row r="49" spans="1:30" ht="21" customHeight="1" x14ac:dyDescent="0.5">
      <c r="A49" s="132"/>
      <c r="B49" s="66" t="s">
        <v>111</v>
      </c>
      <c r="C49" s="63" t="s">
        <v>120</v>
      </c>
      <c r="D49" s="45"/>
      <c r="E49" s="63"/>
      <c r="F49" s="53"/>
      <c r="G49" s="53"/>
      <c r="H49" s="53"/>
      <c r="I49" s="53"/>
      <c r="J49" s="63" t="s">
        <v>120</v>
      </c>
      <c r="K49" s="63" t="s">
        <v>120</v>
      </c>
      <c r="L49" s="45"/>
      <c r="M49" s="45"/>
      <c r="N49" s="46">
        <v>1</v>
      </c>
      <c r="O49" s="46">
        <v>3</v>
      </c>
      <c r="P49" s="46">
        <v>1</v>
      </c>
      <c r="Q49" s="46">
        <v>3</v>
      </c>
      <c r="R49" s="46">
        <v>2</v>
      </c>
      <c r="S49" s="46">
        <v>1</v>
      </c>
      <c r="T49" s="46"/>
      <c r="U49" s="47">
        <f>SUM(N49:T49)</f>
        <v>11</v>
      </c>
      <c r="V49" s="46">
        <v>1</v>
      </c>
      <c r="W49" s="46">
        <v>2</v>
      </c>
      <c r="X49" s="46">
        <v>2</v>
      </c>
      <c r="Y49" s="46">
        <v>1</v>
      </c>
      <c r="Z49" s="47">
        <f t="shared" ref="Z49:Z51" si="16">SUM(V49:Y49)</f>
        <v>6</v>
      </c>
      <c r="AA49" s="47">
        <f t="shared" si="13"/>
        <v>66</v>
      </c>
      <c r="AB49" s="48"/>
      <c r="AC49" s="63" t="s">
        <v>120</v>
      </c>
      <c r="AD49" s="48"/>
    </row>
    <row r="50" spans="1:30" ht="23.25" x14ac:dyDescent="0.5">
      <c r="A50" s="132"/>
      <c r="B50" s="66" t="s">
        <v>125</v>
      </c>
      <c r="C50" s="63" t="s">
        <v>120</v>
      </c>
      <c r="D50" s="126"/>
      <c r="E50" s="126"/>
      <c r="F50" s="126"/>
      <c r="G50" s="126"/>
      <c r="H50" s="126"/>
      <c r="I50" s="126"/>
      <c r="J50" s="63" t="s">
        <v>120</v>
      </c>
      <c r="K50" s="63" t="s">
        <v>120</v>
      </c>
      <c r="L50" s="126"/>
      <c r="M50" s="126"/>
      <c r="N50" s="46">
        <v>1</v>
      </c>
      <c r="O50" s="46">
        <v>3</v>
      </c>
      <c r="P50" s="46">
        <v>1</v>
      </c>
      <c r="Q50" s="46">
        <v>3</v>
      </c>
      <c r="R50" s="46">
        <v>2</v>
      </c>
      <c r="S50" s="46">
        <v>1</v>
      </c>
      <c r="T50" s="46"/>
      <c r="U50" s="47">
        <f t="shared" ref="U50:U51" si="17">SUM(N50:T50)</f>
        <v>11</v>
      </c>
      <c r="V50" s="46">
        <v>1</v>
      </c>
      <c r="W50" s="46">
        <v>1</v>
      </c>
      <c r="X50" s="46">
        <v>2</v>
      </c>
      <c r="Y50" s="46">
        <v>1</v>
      </c>
      <c r="Z50" s="47">
        <f t="shared" si="16"/>
        <v>5</v>
      </c>
      <c r="AA50" s="47">
        <f t="shared" si="13"/>
        <v>55</v>
      </c>
      <c r="AB50" s="126"/>
      <c r="AC50" s="63" t="s">
        <v>120</v>
      </c>
      <c r="AD50" s="126"/>
    </row>
    <row r="51" spans="1:30" ht="23.25" x14ac:dyDescent="0.5">
      <c r="A51" s="132"/>
      <c r="B51" s="66" t="s">
        <v>104</v>
      </c>
      <c r="C51" s="63" t="s">
        <v>120</v>
      </c>
      <c r="D51" s="126"/>
      <c r="E51" s="63" t="s">
        <v>120</v>
      </c>
      <c r="F51" s="126"/>
      <c r="G51" s="126"/>
      <c r="H51" s="126"/>
      <c r="I51" s="126"/>
      <c r="J51" s="126"/>
      <c r="K51" s="63" t="s">
        <v>120</v>
      </c>
      <c r="L51" s="126"/>
      <c r="M51" s="126"/>
      <c r="N51" s="46">
        <v>1</v>
      </c>
      <c r="O51" s="46">
        <v>3</v>
      </c>
      <c r="P51" s="46">
        <v>1</v>
      </c>
      <c r="Q51" s="46">
        <v>3</v>
      </c>
      <c r="R51" s="46">
        <v>3</v>
      </c>
      <c r="S51" s="46">
        <v>1</v>
      </c>
      <c r="T51" s="46"/>
      <c r="U51" s="47">
        <f t="shared" si="17"/>
        <v>12</v>
      </c>
      <c r="V51" s="46">
        <v>1</v>
      </c>
      <c r="W51" s="46">
        <v>1</v>
      </c>
      <c r="X51" s="46">
        <v>1</v>
      </c>
      <c r="Y51" s="46">
        <v>1</v>
      </c>
      <c r="Z51" s="47">
        <f t="shared" si="16"/>
        <v>4</v>
      </c>
      <c r="AA51" s="47">
        <f t="shared" si="13"/>
        <v>48</v>
      </c>
      <c r="AB51" s="126"/>
      <c r="AC51" s="63" t="s">
        <v>120</v>
      </c>
      <c r="AD51" s="126"/>
    </row>
    <row r="52" spans="1:30" ht="23.25" x14ac:dyDescent="0.5">
      <c r="A52" s="85" t="s">
        <v>75</v>
      </c>
      <c r="B52" s="62" t="s">
        <v>108</v>
      </c>
      <c r="C52" s="63" t="s">
        <v>120</v>
      </c>
      <c r="D52" s="45"/>
      <c r="E52" s="54"/>
      <c r="F52" s="63" t="s">
        <v>120</v>
      </c>
      <c r="G52" s="54"/>
      <c r="H52" s="54"/>
      <c r="I52" s="54"/>
      <c r="J52" s="54"/>
      <c r="K52" s="63" t="s">
        <v>120</v>
      </c>
      <c r="L52" s="45"/>
      <c r="M52" s="45"/>
      <c r="N52" s="46">
        <v>1</v>
      </c>
      <c r="O52" s="46">
        <v>3</v>
      </c>
      <c r="P52" s="46">
        <v>1</v>
      </c>
      <c r="Q52" s="46">
        <v>3</v>
      </c>
      <c r="R52" s="46">
        <v>2</v>
      </c>
      <c r="S52" s="46">
        <v>1</v>
      </c>
      <c r="T52" s="46"/>
      <c r="U52" s="47">
        <f>SUM(N52:T52)</f>
        <v>11</v>
      </c>
      <c r="V52" s="46">
        <v>3</v>
      </c>
      <c r="W52" s="46">
        <v>3</v>
      </c>
      <c r="X52" s="46">
        <v>3</v>
      </c>
      <c r="Y52" s="46">
        <v>3</v>
      </c>
      <c r="Z52" s="47">
        <f t="shared" ref="Z52:Z59" si="18">SUM(V52:Y52)</f>
        <v>12</v>
      </c>
      <c r="AA52" s="47">
        <f t="shared" si="13"/>
        <v>132</v>
      </c>
      <c r="AB52" s="48" t="str">
        <f>IF(AA52=0," ",IF(C52=4,IF(AA52&lt;=73,"4"," "),IF(AA52&lt;=81,"4"," ")))</f>
        <v xml:space="preserve"> </v>
      </c>
      <c r="AC52" s="48"/>
      <c r="AD52" s="63" t="s">
        <v>120</v>
      </c>
    </row>
    <row r="53" spans="1:30" ht="23.25" x14ac:dyDescent="0.5">
      <c r="A53" s="85"/>
      <c r="B53" s="62" t="s">
        <v>110</v>
      </c>
      <c r="C53" s="63" t="s">
        <v>120</v>
      </c>
      <c r="D53" s="45"/>
      <c r="E53" s="63" t="s">
        <v>120</v>
      </c>
      <c r="F53" s="54"/>
      <c r="G53" s="54"/>
      <c r="H53" s="54"/>
      <c r="I53" s="54"/>
      <c r="J53" s="54"/>
      <c r="K53" s="63" t="s">
        <v>120</v>
      </c>
      <c r="L53" s="45"/>
      <c r="M53" s="45"/>
      <c r="N53" s="46">
        <v>1</v>
      </c>
      <c r="O53" s="46">
        <v>3</v>
      </c>
      <c r="P53" s="46">
        <v>1</v>
      </c>
      <c r="Q53" s="46">
        <v>3</v>
      </c>
      <c r="R53" s="46">
        <v>3</v>
      </c>
      <c r="S53" s="46">
        <v>1</v>
      </c>
      <c r="T53" s="46"/>
      <c r="U53" s="47">
        <f>SUM(N53:T53)</f>
        <v>12</v>
      </c>
      <c r="V53" s="46">
        <v>1</v>
      </c>
      <c r="W53" s="46">
        <v>1</v>
      </c>
      <c r="X53" s="46">
        <v>1</v>
      </c>
      <c r="Y53" s="46">
        <v>1</v>
      </c>
      <c r="Z53" s="47">
        <f t="shared" si="18"/>
        <v>4</v>
      </c>
      <c r="AA53" s="47">
        <f t="shared" si="13"/>
        <v>48</v>
      </c>
      <c r="AB53" s="48"/>
      <c r="AC53" s="63" t="s">
        <v>120</v>
      </c>
      <c r="AD53" s="48"/>
    </row>
    <row r="54" spans="1:30" ht="23.25" x14ac:dyDescent="0.5">
      <c r="A54" s="132"/>
      <c r="B54" s="66" t="s">
        <v>111</v>
      </c>
      <c r="C54" s="63" t="s">
        <v>120</v>
      </c>
      <c r="D54" s="45"/>
      <c r="E54" s="54"/>
      <c r="F54" s="54"/>
      <c r="G54" s="54"/>
      <c r="H54" s="54"/>
      <c r="I54" s="54"/>
      <c r="J54" s="63" t="s">
        <v>120</v>
      </c>
      <c r="K54" s="63" t="s">
        <v>120</v>
      </c>
      <c r="L54" s="45"/>
      <c r="M54" s="45"/>
      <c r="N54" s="46">
        <v>1</v>
      </c>
      <c r="O54" s="46">
        <v>3</v>
      </c>
      <c r="P54" s="46">
        <v>1</v>
      </c>
      <c r="Q54" s="46">
        <v>3</v>
      </c>
      <c r="R54" s="46">
        <v>2</v>
      </c>
      <c r="S54" s="46">
        <v>1</v>
      </c>
      <c r="T54" s="46"/>
      <c r="U54" s="47">
        <f>SUM(N54:T54)</f>
        <v>11</v>
      </c>
      <c r="V54" s="46">
        <v>1</v>
      </c>
      <c r="W54" s="46">
        <v>2</v>
      </c>
      <c r="X54" s="46">
        <v>2</v>
      </c>
      <c r="Y54" s="46">
        <v>1</v>
      </c>
      <c r="Z54" s="47">
        <f t="shared" si="18"/>
        <v>6</v>
      </c>
      <c r="AA54" s="47">
        <f t="shared" si="13"/>
        <v>66</v>
      </c>
      <c r="AB54" s="48"/>
      <c r="AC54" s="63" t="s">
        <v>120</v>
      </c>
    </row>
    <row r="55" spans="1:30" ht="23.25" x14ac:dyDescent="0.5">
      <c r="A55" s="132"/>
      <c r="B55" s="66" t="s">
        <v>128</v>
      </c>
      <c r="C55" s="63" t="s">
        <v>120</v>
      </c>
      <c r="D55" s="45"/>
      <c r="E55" s="52"/>
      <c r="F55" s="54"/>
      <c r="G55" s="54"/>
      <c r="H55" s="54"/>
      <c r="I55" s="54"/>
      <c r="J55" s="63" t="s">
        <v>120</v>
      </c>
      <c r="K55" s="63" t="s">
        <v>120</v>
      </c>
      <c r="L55" s="45"/>
      <c r="M55" s="45"/>
      <c r="N55" s="46">
        <v>1</v>
      </c>
      <c r="O55" s="46">
        <v>3</v>
      </c>
      <c r="P55" s="46">
        <v>1</v>
      </c>
      <c r="Q55" s="46">
        <v>3</v>
      </c>
      <c r="R55" s="46">
        <v>2</v>
      </c>
      <c r="S55" s="46">
        <v>1</v>
      </c>
      <c r="T55" s="46"/>
      <c r="U55" s="47">
        <f>SUM(N55:T55)</f>
        <v>11</v>
      </c>
      <c r="V55" s="46">
        <v>1</v>
      </c>
      <c r="W55" s="46">
        <v>2</v>
      </c>
      <c r="X55" s="46">
        <v>2</v>
      </c>
      <c r="Y55" s="46">
        <v>1</v>
      </c>
      <c r="Z55" s="47">
        <f t="shared" si="18"/>
        <v>6</v>
      </c>
      <c r="AA55" s="47">
        <f t="shared" si="13"/>
        <v>66</v>
      </c>
      <c r="AB55" s="48"/>
      <c r="AC55" s="63" t="s">
        <v>120</v>
      </c>
      <c r="AD55" s="126"/>
    </row>
    <row r="56" spans="1:30" ht="23.25" x14ac:dyDescent="0.5">
      <c r="A56" s="132"/>
      <c r="B56" s="66" t="s">
        <v>127</v>
      </c>
      <c r="C56" s="63" t="s">
        <v>120</v>
      </c>
      <c r="D56" s="45"/>
      <c r="E56" s="126"/>
      <c r="F56" s="53"/>
      <c r="G56" s="53"/>
      <c r="H56" s="56"/>
      <c r="I56" s="56"/>
      <c r="J56" s="63" t="s">
        <v>120</v>
      </c>
      <c r="K56" s="63" t="s">
        <v>120</v>
      </c>
      <c r="L56" s="45"/>
      <c r="M56" s="45"/>
      <c r="N56" s="46">
        <v>1</v>
      </c>
      <c r="O56" s="46">
        <v>3</v>
      </c>
      <c r="P56" s="46">
        <v>1</v>
      </c>
      <c r="Q56" s="46">
        <v>3</v>
      </c>
      <c r="R56" s="46">
        <v>3</v>
      </c>
      <c r="S56" s="46">
        <v>1</v>
      </c>
      <c r="T56" s="46"/>
      <c r="U56" s="47">
        <f>SUM(N56:T56)</f>
        <v>12</v>
      </c>
      <c r="V56" s="46">
        <v>3</v>
      </c>
      <c r="W56" s="46">
        <v>3</v>
      </c>
      <c r="X56" s="46">
        <v>1</v>
      </c>
      <c r="Y56" s="46">
        <v>2</v>
      </c>
      <c r="Z56" s="47">
        <f t="shared" si="18"/>
        <v>9</v>
      </c>
      <c r="AA56" s="47">
        <f t="shared" si="13"/>
        <v>108</v>
      </c>
      <c r="AB56" s="48"/>
      <c r="AC56" s="48"/>
      <c r="AD56" s="63" t="s">
        <v>120</v>
      </c>
    </row>
    <row r="57" spans="1:30" ht="23.25" x14ac:dyDescent="0.5">
      <c r="A57" s="85" t="s">
        <v>141</v>
      </c>
      <c r="B57" s="62" t="s">
        <v>143</v>
      </c>
      <c r="C57" s="63" t="s">
        <v>120</v>
      </c>
      <c r="D57" s="126"/>
      <c r="E57" s="63" t="s">
        <v>120</v>
      </c>
      <c r="F57" s="126"/>
      <c r="G57" s="126"/>
      <c r="H57" s="126"/>
      <c r="I57" s="126"/>
      <c r="J57" s="126"/>
      <c r="K57" s="126"/>
      <c r="L57" s="126"/>
      <c r="M57" s="63" t="s">
        <v>120</v>
      </c>
      <c r="N57" s="46">
        <v>1</v>
      </c>
      <c r="O57" s="46">
        <v>3</v>
      </c>
      <c r="P57" s="46">
        <v>1</v>
      </c>
      <c r="Q57" s="46">
        <v>3</v>
      </c>
      <c r="R57" s="46">
        <v>1</v>
      </c>
      <c r="S57" s="46">
        <v>1</v>
      </c>
      <c r="T57" s="46"/>
      <c r="U57" s="47">
        <f t="shared" ref="U57:U59" si="19">SUM(N57:T57)</f>
        <v>10</v>
      </c>
      <c r="V57" s="46">
        <v>3</v>
      </c>
      <c r="W57" s="46">
        <v>3</v>
      </c>
      <c r="X57" s="46">
        <v>2</v>
      </c>
      <c r="Y57" s="46">
        <v>3</v>
      </c>
      <c r="Z57" s="46">
        <f t="shared" si="18"/>
        <v>11</v>
      </c>
      <c r="AA57" s="47">
        <f t="shared" si="13"/>
        <v>110</v>
      </c>
      <c r="AB57" s="126"/>
      <c r="AC57" s="126"/>
      <c r="AD57" s="63" t="s">
        <v>120</v>
      </c>
    </row>
    <row r="58" spans="1:30" ht="23.25" x14ac:dyDescent="0.5">
      <c r="A58" s="85" t="s">
        <v>142</v>
      </c>
      <c r="B58" s="62" t="s">
        <v>144</v>
      </c>
      <c r="C58" s="63" t="s">
        <v>120</v>
      </c>
      <c r="D58" s="126"/>
      <c r="E58" s="126"/>
      <c r="F58" s="63" t="s">
        <v>120</v>
      </c>
      <c r="G58" s="126"/>
      <c r="H58" s="126"/>
      <c r="I58" s="126"/>
      <c r="J58" s="126"/>
      <c r="K58" s="126"/>
      <c r="L58" s="126"/>
      <c r="M58" s="63" t="s">
        <v>120</v>
      </c>
      <c r="N58" s="46">
        <v>1</v>
      </c>
      <c r="O58" s="46">
        <v>3</v>
      </c>
      <c r="P58" s="46">
        <v>1</v>
      </c>
      <c r="Q58" s="46">
        <v>3</v>
      </c>
      <c r="R58" s="46">
        <v>1</v>
      </c>
      <c r="S58" s="46">
        <v>1</v>
      </c>
      <c r="T58" s="46"/>
      <c r="U58" s="47">
        <f t="shared" si="19"/>
        <v>10</v>
      </c>
      <c r="V58" s="46">
        <v>3</v>
      </c>
      <c r="W58" s="46">
        <v>3</v>
      </c>
      <c r="X58" s="46">
        <v>2</v>
      </c>
      <c r="Y58" s="46">
        <v>3</v>
      </c>
      <c r="Z58" s="46">
        <f t="shared" si="18"/>
        <v>11</v>
      </c>
      <c r="AA58" s="47">
        <f t="shared" si="13"/>
        <v>110</v>
      </c>
      <c r="AB58" s="126"/>
      <c r="AC58" s="126"/>
      <c r="AD58" s="63" t="s">
        <v>120</v>
      </c>
    </row>
    <row r="59" spans="1:30" ht="23.25" x14ac:dyDescent="0.5">
      <c r="A59" s="132"/>
      <c r="B59" s="62" t="s">
        <v>145</v>
      </c>
      <c r="C59" s="63" t="s">
        <v>120</v>
      </c>
      <c r="D59" s="126"/>
      <c r="E59" s="126"/>
      <c r="F59" s="126"/>
      <c r="G59" s="126"/>
      <c r="H59" s="126"/>
      <c r="I59" s="126"/>
      <c r="J59" s="63" t="s">
        <v>120</v>
      </c>
      <c r="K59" s="126"/>
      <c r="L59" s="126"/>
      <c r="M59" s="63" t="s">
        <v>120</v>
      </c>
      <c r="N59" s="46">
        <v>1</v>
      </c>
      <c r="O59" s="46">
        <v>3</v>
      </c>
      <c r="P59" s="46">
        <v>1</v>
      </c>
      <c r="Q59" s="46">
        <v>3</v>
      </c>
      <c r="R59" s="46">
        <v>1</v>
      </c>
      <c r="S59" s="46">
        <v>1</v>
      </c>
      <c r="T59" s="46"/>
      <c r="U59" s="47">
        <f t="shared" si="19"/>
        <v>10</v>
      </c>
      <c r="V59" s="46">
        <v>3</v>
      </c>
      <c r="W59" s="46">
        <v>3</v>
      </c>
      <c r="X59" s="46">
        <v>2</v>
      </c>
      <c r="Y59" s="46">
        <v>3</v>
      </c>
      <c r="Z59" s="46">
        <f t="shared" si="18"/>
        <v>11</v>
      </c>
      <c r="AA59" s="47">
        <f t="shared" si="13"/>
        <v>110</v>
      </c>
      <c r="AB59" s="126"/>
      <c r="AC59" s="126"/>
      <c r="AD59" s="63" t="s">
        <v>120</v>
      </c>
    </row>
    <row r="60" spans="1:30" s="59" customFormat="1" ht="23.25" x14ac:dyDescent="0.5">
      <c r="A60" s="132"/>
      <c r="B60" s="127"/>
      <c r="C60" s="127"/>
      <c r="D60" s="127"/>
      <c r="E60" s="12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128"/>
      <c r="X60" s="128"/>
      <c r="Y60" s="128"/>
      <c r="Z60" s="127"/>
      <c r="AA60" s="128"/>
      <c r="AB60" s="127"/>
      <c r="AC60" s="127"/>
      <c r="AD60" s="46"/>
    </row>
    <row r="61" spans="1:30" ht="23.25" x14ac:dyDescent="0.5">
      <c r="A61" s="132"/>
      <c r="B61" s="126"/>
      <c r="C61" s="126"/>
      <c r="D61" s="126"/>
      <c r="E61" s="126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126"/>
      <c r="X61" s="126"/>
      <c r="Y61" s="126"/>
      <c r="Z61" s="126"/>
      <c r="AA61" s="126"/>
      <c r="AB61" s="126"/>
      <c r="AC61" s="129"/>
      <c r="AD61" s="126"/>
    </row>
    <row r="62" spans="1:30" x14ac:dyDescent="0.45">
      <c r="A62" s="132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</row>
    <row r="63" spans="1:30" x14ac:dyDescent="0.45">
      <c r="A63" s="132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</row>
    <row r="64" spans="1:30" x14ac:dyDescent="0.4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</row>
    <row r="66" spans="1:1" ht="23.25" x14ac:dyDescent="0.5">
      <c r="A66" s="81" t="s">
        <v>130</v>
      </c>
    </row>
    <row r="67" spans="1:1" ht="23.25" x14ac:dyDescent="0.5">
      <c r="A67" s="82" t="s">
        <v>140</v>
      </c>
    </row>
  </sheetData>
  <mergeCells count="24">
    <mergeCell ref="C4:C5"/>
    <mergeCell ref="D4:D5"/>
    <mergeCell ref="A1:AD1"/>
    <mergeCell ref="A3:AD3"/>
    <mergeCell ref="E4:J4"/>
    <mergeCell ref="K4:M4"/>
    <mergeCell ref="N4:T4"/>
    <mergeCell ref="V4:Y4"/>
    <mergeCell ref="AB4:AD4"/>
    <mergeCell ref="A2:AD2"/>
    <mergeCell ref="A4:A5"/>
    <mergeCell ref="B4:B5"/>
    <mergeCell ref="A35:AD35"/>
    <mergeCell ref="A36:AD36"/>
    <mergeCell ref="A37:AD37"/>
    <mergeCell ref="A38:A39"/>
    <mergeCell ref="B38:B39"/>
    <mergeCell ref="C38:C39"/>
    <mergeCell ref="D38:D39"/>
    <mergeCell ref="E38:J38"/>
    <mergeCell ref="K38:M38"/>
    <mergeCell ref="N38:T38"/>
    <mergeCell ref="V38:Y38"/>
    <mergeCell ref="AB38:AD38"/>
  </mergeCells>
  <printOptions horizontalCentered="1"/>
  <pageMargins left="0.27559055118110237" right="0" top="0.23622047244094491" bottom="0.19685039370078741" header="0.31496062992125984" footer="0.39370078740157483"/>
  <pageSetup scale="7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tabSelected="1" zoomScale="75" zoomScaleNormal="75" zoomScaleSheetLayoutView="70" workbookViewId="0">
      <selection activeCell="N16" sqref="N16"/>
    </sheetView>
  </sheetViews>
  <sheetFormatPr defaultRowHeight="21" x14ac:dyDescent="0.45"/>
  <cols>
    <col min="1" max="1" width="23.140625" style="60" customWidth="1"/>
    <col min="2" max="2" width="24" style="60" customWidth="1"/>
    <col min="3" max="4" width="3.5703125" style="60" customWidth="1"/>
    <col min="5" max="8" width="4.7109375" style="60" customWidth="1"/>
    <col min="9" max="9" width="4.5703125" style="60" customWidth="1"/>
    <col min="10" max="10" width="4.140625" style="60" hidden="1" customWidth="1"/>
    <col min="11" max="13" width="3.5703125" style="60" customWidth="1"/>
    <col min="14" max="14" width="4.42578125" style="60" customWidth="1"/>
    <col min="15" max="15" width="4" style="60" customWidth="1"/>
    <col min="16" max="16" width="4.140625" style="60" customWidth="1"/>
    <col min="17" max="17" width="4.42578125" style="60" customWidth="1"/>
    <col min="18" max="18" width="0.140625" style="60" hidden="1" customWidth="1"/>
    <col min="19" max="19" width="3.42578125" style="60" hidden="1" customWidth="1"/>
    <col min="20" max="20" width="2.140625" style="60" hidden="1" customWidth="1"/>
    <col min="21" max="22" width="4.28515625" style="60" customWidth="1"/>
    <col min="23" max="23" width="4.140625" style="60" customWidth="1"/>
    <col min="24" max="24" width="4.28515625" style="60" customWidth="1"/>
    <col min="25" max="25" width="4.5703125" style="60" customWidth="1"/>
    <col min="26" max="26" width="4.85546875" style="60" customWidth="1"/>
    <col min="27" max="27" width="0.140625" style="60" hidden="1" customWidth="1"/>
    <col min="28" max="28" width="4.85546875" style="60" customWidth="1"/>
    <col min="29" max="29" width="10.140625" style="60" customWidth="1"/>
    <col min="30" max="32" width="4.5703125" style="60" customWidth="1"/>
    <col min="33" max="16384" width="9.140625" style="60"/>
  </cols>
  <sheetData>
    <row r="1" spans="1:32" s="58" customFormat="1" ht="20.25" customHeight="1" x14ac:dyDescent="0.5">
      <c r="A1" s="160" t="s">
        <v>67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</row>
    <row r="2" spans="1:32" s="58" customFormat="1" ht="23.25" customHeight="1" x14ac:dyDescent="0.5">
      <c r="A2" s="160" t="s">
        <v>68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</row>
    <row r="3" spans="1:32" s="58" customFormat="1" ht="18.75" customHeight="1" x14ac:dyDescent="0.5">
      <c r="A3" s="175" t="s">
        <v>69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</row>
    <row r="4" spans="1:32" s="59" customFormat="1" ht="23.25" x14ac:dyDescent="0.5">
      <c r="A4" s="146" t="s">
        <v>28</v>
      </c>
      <c r="B4" s="176" t="s">
        <v>58</v>
      </c>
      <c r="C4" s="36" t="s">
        <v>2</v>
      </c>
      <c r="D4" s="37" t="s">
        <v>3</v>
      </c>
      <c r="E4" s="178" t="s">
        <v>53</v>
      </c>
      <c r="F4" s="179"/>
      <c r="G4" s="179"/>
      <c r="H4" s="179"/>
      <c r="I4" s="179"/>
      <c r="J4" s="180"/>
      <c r="K4" s="178" t="s">
        <v>54</v>
      </c>
      <c r="L4" s="179"/>
      <c r="M4" s="180"/>
      <c r="N4" s="178" t="s">
        <v>55</v>
      </c>
      <c r="O4" s="179"/>
      <c r="P4" s="179"/>
      <c r="Q4" s="179"/>
      <c r="R4" s="179"/>
      <c r="S4" s="179"/>
      <c r="T4" s="179"/>
      <c r="U4" s="180"/>
      <c r="V4" s="38" t="s">
        <v>41</v>
      </c>
      <c r="W4" s="178" t="s">
        <v>56</v>
      </c>
      <c r="X4" s="179"/>
      <c r="Y4" s="179"/>
      <c r="Z4" s="179"/>
      <c r="AA4" s="180"/>
      <c r="AB4" s="38" t="s">
        <v>41</v>
      </c>
      <c r="AC4" s="36" t="s">
        <v>42</v>
      </c>
      <c r="AD4" s="178" t="s">
        <v>57</v>
      </c>
      <c r="AE4" s="179"/>
      <c r="AF4" s="180"/>
    </row>
    <row r="5" spans="1:32" s="59" customFormat="1" ht="23.25" x14ac:dyDescent="0.5">
      <c r="A5" s="147"/>
      <c r="B5" s="177"/>
      <c r="C5" s="39"/>
      <c r="D5" s="40"/>
      <c r="E5" s="34" t="s">
        <v>10</v>
      </c>
      <c r="F5" s="32" t="s">
        <v>11</v>
      </c>
      <c r="G5" s="32" t="s">
        <v>24</v>
      </c>
      <c r="H5" s="67" t="s">
        <v>23</v>
      </c>
      <c r="I5" s="32" t="s">
        <v>12</v>
      </c>
      <c r="J5" s="41"/>
      <c r="K5" s="41" t="s">
        <v>13</v>
      </c>
      <c r="L5" s="41" t="s">
        <v>14</v>
      </c>
      <c r="M5" s="41" t="s">
        <v>15</v>
      </c>
      <c r="N5" s="41">
        <v>1</v>
      </c>
      <c r="O5" s="41">
        <v>2</v>
      </c>
      <c r="P5" s="41">
        <v>3</v>
      </c>
      <c r="Q5" s="41">
        <v>4</v>
      </c>
      <c r="R5" s="41">
        <v>5</v>
      </c>
      <c r="S5" s="41">
        <v>6</v>
      </c>
      <c r="T5" s="41">
        <v>7</v>
      </c>
      <c r="U5" s="41">
        <v>5</v>
      </c>
      <c r="V5" s="41" t="s">
        <v>43</v>
      </c>
      <c r="W5" s="41">
        <v>1</v>
      </c>
      <c r="X5" s="41">
        <v>2</v>
      </c>
      <c r="Y5" s="41">
        <v>3</v>
      </c>
      <c r="Z5" s="41">
        <v>4</v>
      </c>
      <c r="AA5" s="41">
        <v>5</v>
      </c>
      <c r="AB5" s="41" t="s">
        <v>44</v>
      </c>
      <c r="AC5" s="41" t="s">
        <v>45</v>
      </c>
      <c r="AD5" s="134" t="s">
        <v>46</v>
      </c>
      <c r="AE5" s="42" t="s">
        <v>47</v>
      </c>
      <c r="AF5" s="36" t="s">
        <v>48</v>
      </c>
    </row>
    <row r="6" spans="1:32" ht="24.2" customHeight="1" x14ac:dyDescent="0.5">
      <c r="A6" s="85" t="s">
        <v>82</v>
      </c>
      <c r="B6" s="62" t="s">
        <v>83</v>
      </c>
      <c r="C6" s="63" t="s">
        <v>120</v>
      </c>
      <c r="D6" s="44"/>
      <c r="E6" s="80"/>
      <c r="F6" s="80"/>
      <c r="G6" s="80"/>
      <c r="H6" s="80"/>
      <c r="I6" s="63" t="s">
        <v>120</v>
      </c>
      <c r="J6" s="45"/>
      <c r="K6" s="63" t="s">
        <v>120</v>
      </c>
      <c r="L6" s="45"/>
      <c r="M6" s="45"/>
      <c r="N6" s="46">
        <v>1</v>
      </c>
      <c r="O6" s="46">
        <v>3</v>
      </c>
      <c r="P6" s="46">
        <v>1</v>
      </c>
      <c r="Q6" s="46">
        <v>3</v>
      </c>
      <c r="R6" s="46"/>
      <c r="S6" s="46"/>
      <c r="T6" s="46"/>
      <c r="U6" s="46"/>
      <c r="V6" s="47">
        <f>SUM(N6:U6)</f>
        <v>8</v>
      </c>
      <c r="W6" s="46">
        <v>1</v>
      </c>
      <c r="X6" s="46">
        <v>2</v>
      </c>
      <c r="Y6" s="46">
        <v>1</v>
      </c>
      <c r="Z6" s="46"/>
      <c r="AA6" s="46"/>
      <c r="AB6" s="47">
        <f t="shared" ref="AB6:AB15" si="0">SUM(W6:AA6)</f>
        <v>4</v>
      </c>
      <c r="AC6" s="47">
        <f>V6*AB6</f>
        <v>32</v>
      </c>
      <c r="AD6" s="63" t="s">
        <v>120</v>
      </c>
      <c r="AE6" s="126"/>
      <c r="AF6" s="48"/>
    </row>
    <row r="7" spans="1:32" ht="24.2" customHeight="1" x14ac:dyDescent="0.5">
      <c r="A7" s="133"/>
      <c r="B7" s="62" t="s">
        <v>84</v>
      </c>
      <c r="C7" s="63" t="s">
        <v>120</v>
      </c>
      <c r="D7" s="44"/>
      <c r="E7" s="55"/>
      <c r="F7" s="55"/>
      <c r="G7" s="55"/>
      <c r="H7" s="55"/>
      <c r="I7" s="63" t="s">
        <v>120</v>
      </c>
      <c r="J7" s="45"/>
      <c r="K7" s="63" t="s">
        <v>120</v>
      </c>
      <c r="L7" s="45"/>
      <c r="M7" s="45"/>
      <c r="N7" s="46">
        <v>1</v>
      </c>
      <c r="O7" s="46">
        <v>3</v>
      </c>
      <c r="P7" s="46">
        <v>1</v>
      </c>
      <c r="Q7" s="46">
        <v>3</v>
      </c>
      <c r="R7" s="46"/>
      <c r="S7" s="46"/>
      <c r="T7" s="46"/>
      <c r="U7" s="46"/>
      <c r="V7" s="47">
        <f t="shared" ref="V7:V26" si="1">SUM(N7:U7)</f>
        <v>8</v>
      </c>
      <c r="W7" s="46">
        <v>1</v>
      </c>
      <c r="X7" s="46">
        <v>1</v>
      </c>
      <c r="Y7" s="46">
        <v>1</v>
      </c>
      <c r="Z7" s="46"/>
      <c r="AA7" s="46"/>
      <c r="AB7" s="47">
        <f t="shared" si="0"/>
        <v>3</v>
      </c>
      <c r="AC7" s="47">
        <f t="shared" ref="AC7:AC26" si="2">V7*AB7</f>
        <v>24</v>
      </c>
      <c r="AD7" s="63" t="s">
        <v>120</v>
      </c>
      <c r="AE7" s="126"/>
      <c r="AF7" s="48"/>
    </row>
    <row r="8" spans="1:32" ht="24.2" customHeight="1" x14ac:dyDescent="0.5">
      <c r="A8" s="133"/>
      <c r="B8" s="64" t="s">
        <v>85</v>
      </c>
      <c r="C8" s="63" t="s">
        <v>120</v>
      </c>
      <c r="D8" s="44"/>
      <c r="E8" s="63" t="s">
        <v>120</v>
      </c>
      <c r="F8" s="55"/>
      <c r="G8" s="55"/>
      <c r="H8" s="52"/>
      <c r="I8" s="53"/>
      <c r="J8" s="45"/>
      <c r="K8" s="63" t="s">
        <v>120</v>
      </c>
      <c r="L8" s="45"/>
      <c r="M8" s="45"/>
      <c r="N8" s="46">
        <v>3</v>
      </c>
      <c r="O8" s="46">
        <v>3</v>
      </c>
      <c r="P8" s="46">
        <v>1</v>
      </c>
      <c r="Q8" s="46">
        <v>3</v>
      </c>
      <c r="R8" s="46"/>
      <c r="S8" s="46"/>
      <c r="T8" s="46"/>
      <c r="U8" s="46"/>
      <c r="V8" s="47">
        <f t="shared" si="1"/>
        <v>10</v>
      </c>
      <c r="W8" s="46">
        <v>3</v>
      </c>
      <c r="X8" s="46">
        <v>3</v>
      </c>
      <c r="Y8" s="46">
        <v>3</v>
      </c>
      <c r="Z8" s="46"/>
      <c r="AA8" s="46"/>
      <c r="AB8" s="47">
        <f t="shared" si="0"/>
        <v>9</v>
      </c>
      <c r="AC8" s="47">
        <f t="shared" si="2"/>
        <v>90</v>
      </c>
      <c r="AD8" s="48"/>
      <c r="AE8" s="126"/>
      <c r="AF8" s="63" t="s">
        <v>120</v>
      </c>
    </row>
    <row r="9" spans="1:32" ht="24.2" customHeight="1" x14ac:dyDescent="0.5">
      <c r="A9" s="85" t="s">
        <v>70</v>
      </c>
      <c r="B9" s="62" t="s">
        <v>83</v>
      </c>
      <c r="C9" s="63" t="s">
        <v>120</v>
      </c>
      <c r="D9" s="44"/>
      <c r="E9" s="55"/>
      <c r="F9" s="55"/>
      <c r="G9" s="55"/>
      <c r="H9" s="55"/>
      <c r="I9" s="63" t="s">
        <v>120</v>
      </c>
      <c r="J9" s="45"/>
      <c r="K9" s="63" t="s">
        <v>120</v>
      </c>
      <c r="L9" s="45"/>
      <c r="M9" s="45"/>
      <c r="N9" s="46">
        <v>1</v>
      </c>
      <c r="O9" s="46">
        <v>3</v>
      </c>
      <c r="P9" s="46">
        <v>1</v>
      </c>
      <c r="Q9" s="46">
        <v>3</v>
      </c>
      <c r="R9" s="46"/>
      <c r="S9" s="46"/>
      <c r="T9" s="46"/>
      <c r="U9" s="46"/>
      <c r="V9" s="47">
        <f t="shared" si="1"/>
        <v>8</v>
      </c>
      <c r="W9" s="46">
        <v>1</v>
      </c>
      <c r="X9" s="46">
        <v>2</v>
      </c>
      <c r="Y9" s="46">
        <v>1</v>
      </c>
      <c r="Z9" s="46"/>
      <c r="AA9" s="46"/>
      <c r="AB9" s="47">
        <f t="shared" si="0"/>
        <v>4</v>
      </c>
      <c r="AC9" s="47">
        <f t="shared" si="2"/>
        <v>32</v>
      </c>
      <c r="AD9" s="63" t="s">
        <v>120</v>
      </c>
      <c r="AE9" s="126"/>
      <c r="AF9" s="48"/>
    </row>
    <row r="10" spans="1:32" ht="24.2" customHeight="1" x14ac:dyDescent="0.5">
      <c r="A10" s="133"/>
      <c r="B10" s="62" t="s">
        <v>84</v>
      </c>
      <c r="C10" s="63" t="s">
        <v>120</v>
      </c>
      <c r="D10" s="44"/>
      <c r="E10" s="55"/>
      <c r="F10" s="55"/>
      <c r="G10" s="55"/>
      <c r="H10" s="55"/>
      <c r="I10" s="63" t="s">
        <v>120</v>
      </c>
      <c r="J10" s="45"/>
      <c r="K10" s="63" t="s">
        <v>120</v>
      </c>
      <c r="L10" s="45"/>
      <c r="M10" s="45"/>
      <c r="N10" s="46">
        <v>1</v>
      </c>
      <c r="O10" s="46">
        <v>3</v>
      </c>
      <c r="P10" s="46">
        <v>1</v>
      </c>
      <c r="Q10" s="46">
        <v>3</v>
      </c>
      <c r="R10" s="46"/>
      <c r="S10" s="46"/>
      <c r="T10" s="46"/>
      <c r="U10" s="46"/>
      <c r="V10" s="47">
        <f t="shared" si="1"/>
        <v>8</v>
      </c>
      <c r="W10" s="46">
        <v>1</v>
      </c>
      <c r="X10" s="46">
        <v>1</v>
      </c>
      <c r="Y10" s="46">
        <v>1</v>
      </c>
      <c r="Z10" s="46"/>
      <c r="AA10" s="46"/>
      <c r="AB10" s="47">
        <f t="shared" si="0"/>
        <v>3</v>
      </c>
      <c r="AC10" s="47">
        <f t="shared" si="2"/>
        <v>24</v>
      </c>
      <c r="AD10" s="63" t="s">
        <v>120</v>
      </c>
      <c r="AE10" s="126"/>
      <c r="AF10" s="48"/>
    </row>
    <row r="11" spans="1:32" ht="24.2" customHeight="1" x14ac:dyDescent="0.5">
      <c r="A11" s="133"/>
      <c r="B11" s="64" t="s">
        <v>85</v>
      </c>
      <c r="C11" s="63" t="s">
        <v>120</v>
      </c>
      <c r="D11" s="44"/>
      <c r="E11" s="63" t="s">
        <v>120</v>
      </c>
      <c r="F11" s="55"/>
      <c r="G11" s="55"/>
      <c r="H11" s="55"/>
      <c r="I11" s="55"/>
      <c r="J11" s="45"/>
      <c r="K11" s="63" t="s">
        <v>120</v>
      </c>
      <c r="L11" s="45"/>
      <c r="M11" s="45"/>
      <c r="N11" s="46">
        <v>3</v>
      </c>
      <c r="O11" s="46">
        <v>3</v>
      </c>
      <c r="P11" s="46">
        <v>1</v>
      </c>
      <c r="Q11" s="46">
        <v>3</v>
      </c>
      <c r="R11" s="46"/>
      <c r="S11" s="46"/>
      <c r="T11" s="46"/>
      <c r="U11" s="46"/>
      <c r="V11" s="47">
        <f t="shared" si="1"/>
        <v>10</v>
      </c>
      <c r="W11" s="46">
        <v>3</v>
      </c>
      <c r="X11" s="46">
        <v>3</v>
      </c>
      <c r="Y11" s="46">
        <v>3</v>
      </c>
      <c r="Z11" s="46"/>
      <c r="AA11" s="46"/>
      <c r="AB11" s="47">
        <f t="shared" si="0"/>
        <v>9</v>
      </c>
      <c r="AC11" s="47">
        <f t="shared" si="2"/>
        <v>90</v>
      </c>
      <c r="AD11" s="48"/>
      <c r="AE11" s="48"/>
      <c r="AF11" s="63" t="s">
        <v>120</v>
      </c>
    </row>
    <row r="12" spans="1:32" ht="24.2" customHeight="1" x14ac:dyDescent="0.5">
      <c r="A12" s="85" t="s">
        <v>76</v>
      </c>
      <c r="B12" s="64" t="s">
        <v>83</v>
      </c>
      <c r="C12" s="63" t="s">
        <v>120</v>
      </c>
      <c r="D12" s="44"/>
      <c r="E12" s="55"/>
      <c r="F12" s="55"/>
      <c r="G12" s="55"/>
      <c r="H12" s="55"/>
      <c r="I12" s="63" t="s">
        <v>120</v>
      </c>
      <c r="J12" s="45"/>
      <c r="K12" s="63" t="s">
        <v>120</v>
      </c>
      <c r="L12" s="45"/>
      <c r="M12" s="45"/>
      <c r="N12" s="46">
        <v>1</v>
      </c>
      <c r="O12" s="46">
        <v>3</v>
      </c>
      <c r="P12" s="46">
        <v>1</v>
      </c>
      <c r="Q12" s="46">
        <v>3</v>
      </c>
      <c r="R12" s="46"/>
      <c r="S12" s="46"/>
      <c r="T12" s="46"/>
      <c r="U12" s="46"/>
      <c r="V12" s="47">
        <f t="shared" si="1"/>
        <v>8</v>
      </c>
      <c r="W12" s="46">
        <v>1</v>
      </c>
      <c r="X12" s="46">
        <v>2</v>
      </c>
      <c r="Y12" s="46">
        <v>1</v>
      </c>
      <c r="Z12" s="46"/>
      <c r="AA12" s="46"/>
      <c r="AB12" s="47">
        <f t="shared" si="0"/>
        <v>4</v>
      </c>
      <c r="AC12" s="47">
        <f t="shared" si="2"/>
        <v>32</v>
      </c>
      <c r="AD12" s="63" t="s">
        <v>120</v>
      </c>
      <c r="AE12" s="126"/>
      <c r="AF12" s="126"/>
    </row>
    <row r="13" spans="1:32" ht="24.2" customHeight="1" x14ac:dyDescent="0.5">
      <c r="A13" s="133"/>
      <c r="B13" s="64" t="s">
        <v>93</v>
      </c>
      <c r="C13" s="63" t="s">
        <v>120</v>
      </c>
      <c r="D13" s="44"/>
      <c r="E13" s="55"/>
      <c r="F13" s="55"/>
      <c r="G13" s="55"/>
      <c r="H13" s="55"/>
      <c r="I13" s="63" t="s">
        <v>120</v>
      </c>
      <c r="J13" s="45"/>
      <c r="K13" s="63" t="s">
        <v>120</v>
      </c>
      <c r="L13" s="45"/>
      <c r="M13" s="45"/>
      <c r="N13" s="46">
        <v>1</v>
      </c>
      <c r="O13" s="46">
        <v>3</v>
      </c>
      <c r="P13" s="46">
        <v>1</v>
      </c>
      <c r="Q13" s="46">
        <v>3</v>
      </c>
      <c r="R13" s="46"/>
      <c r="S13" s="46"/>
      <c r="T13" s="46"/>
      <c r="U13" s="46"/>
      <c r="V13" s="47">
        <f t="shared" si="1"/>
        <v>8</v>
      </c>
      <c r="W13" s="46">
        <v>1</v>
      </c>
      <c r="X13" s="46">
        <v>1</v>
      </c>
      <c r="Y13" s="46">
        <v>1</v>
      </c>
      <c r="Z13" s="46"/>
      <c r="AA13" s="46"/>
      <c r="AB13" s="47">
        <f t="shared" si="0"/>
        <v>3</v>
      </c>
      <c r="AC13" s="47">
        <f t="shared" si="2"/>
        <v>24</v>
      </c>
      <c r="AD13" s="63" t="s">
        <v>120</v>
      </c>
      <c r="AE13" s="126"/>
      <c r="AF13" s="126"/>
    </row>
    <row r="14" spans="1:32" ht="24.2" customHeight="1" x14ac:dyDescent="0.5">
      <c r="A14" s="133"/>
      <c r="B14" s="64" t="s">
        <v>94</v>
      </c>
      <c r="C14" s="63" t="s">
        <v>120</v>
      </c>
      <c r="D14" s="44"/>
      <c r="E14" s="55"/>
      <c r="F14" s="55"/>
      <c r="G14" s="55"/>
      <c r="H14" s="52"/>
      <c r="I14" s="63" t="s">
        <v>120</v>
      </c>
      <c r="J14" s="45"/>
      <c r="K14" s="63" t="s">
        <v>120</v>
      </c>
      <c r="L14" s="45"/>
      <c r="M14" s="45"/>
      <c r="N14" s="46">
        <v>1</v>
      </c>
      <c r="O14" s="46">
        <v>3</v>
      </c>
      <c r="P14" s="46">
        <v>1</v>
      </c>
      <c r="Q14" s="46">
        <v>3</v>
      </c>
      <c r="R14" s="46"/>
      <c r="S14" s="46"/>
      <c r="T14" s="46"/>
      <c r="U14" s="46"/>
      <c r="V14" s="47">
        <f t="shared" si="1"/>
        <v>8</v>
      </c>
      <c r="W14" s="46">
        <v>1</v>
      </c>
      <c r="X14" s="46">
        <v>1</v>
      </c>
      <c r="Y14" s="46">
        <v>1</v>
      </c>
      <c r="Z14" s="46"/>
      <c r="AA14" s="46"/>
      <c r="AB14" s="47">
        <f t="shared" si="0"/>
        <v>3</v>
      </c>
      <c r="AC14" s="47">
        <f t="shared" si="2"/>
        <v>24</v>
      </c>
      <c r="AD14" s="63" t="s">
        <v>120</v>
      </c>
      <c r="AE14" s="126"/>
      <c r="AF14" s="126"/>
    </row>
    <row r="15" spans="1:32" ht="24.2" customHeight="1" x14ac:dyDescent="0.5">
      <c r="A15" s="133"/>
      <c r="B15" s="64" t="s">
        <v>95</v>
      </c>
      <c r="C15" s="63" t="s">
        <v>120</v>
      </c>
      <c r="D15" s="44"/>
      <c r="E15" s="55"/>
      <c r="F15" s="55"/>
      <c r="G15" s="55"/>
      <c r="H15" s="55"/>
      <c r="I15" s="63" t="s">
        <v>120</v>
      </c>
      <c r="J15" s="45"/>
      <c r="K15" s="63" t="s">
        <v>120</v>
      </c>
      <c r="L15" s="45"/>
      <c r="M15" s="45"/>
      <c r="N15" s="46">
        <v>1</v>
      </c>
      <c r="O15" s="46">
        <v>3</v>
      </c>
      <c r="P15" s="46">
        <v>1</v>
      </c>
      <c r="Q15" s="46">
        <v>3</v>
      </c>
      <c r="R15" s="46"/>
      <c r="S15" s="46"/>
      <c r="T15" s="46"/>
      <c r="U15" s="46"/>
      <c r="V15" s="47">
        <f t="shared" si="1"/>
        <v>8</v>
      </c>
      <c r="W15" s="46">
        <v>1</v>
      </c>
      <c r="X15" s="46">
        <v>1</v>
      </c>
      <c r="Y15" s="46">
        <v>1</v>
      </c>
      <c r="Z15" s="46"/>
      <c r="AA15" s="46"/>
      <c r="AB15" s="47">
        <f t="shared" si="0"/>
        <v>3</v>
      </c>
      <c r="AC15" s="47">
        <f t="shared" si="2"/>
        <v>24</v>
      </c>
      <c r="AD15" s="63" t="s">
        <v>120</v>
      </c>
      <c r="AE15" s="126"/>
      <c r="AF15" s="126"/>
    </row>
    <row r="16" spans="1:32" ht="23.25" x14ac:dyDescent="0.5">
      <c r="A16" s="85" t="s">
        <v>71</v>
      </c>
      <c r="B16" s="84" t="s">
        <v>85</v>
      </c>
      <c r="C16" s="63" t="s">
        <v>120</v>
      </c>
      <c r="D16" s="44"/>
      <c r="E16" s="63" t="s">
        <v>120</v>
      </c>
      <c r="F16" s="55"/>
      <c r="G16" s="55"/>
      <c r="H16" s="52"/>
      <c r="I16" s="53"/>
      <c r="J16" s="45"/>
      <c r="K16" s="63" t="s">
        <v>120</v>
      </c>
      <c r="L16" s="45"/>
      <c r="M16" s="45"/>
      <c r="N16" s="46">
        <v>3</v>
      </c>
      <c r="O16" s="46">
        <v>3</v>
      </c>
      <c r="P16" s="46">
        <v>1</v>
      </c>
      <c r="Q16" s="46">
        <v>2</v>
      </c>
      <c r="R16" s="46"/>
      <c r="S16" s="46"/>
      <c r="T16" s="46"/>
      <c r="U16" s="46"/>
      <c r="V16" s="47">
        <f t="shared" si="1"/>
        <v>9</v>
      </c>
      <c r="W16" s="46">
        <v>3</v>
      </c>
      <c r="X16" s="46">
        <v>3</v>
      </c>
      <c r="Y16" s="46">
        <v>3</v>
      </c>
      <c r="Z16" s="46"/>
      <c r="AA16" s="46"/>
      <c r="AB16" s="47">
        <f t="shared" ref="AB16" si="3">SUM(W16:AA16)</f>
        <v>9</v>
      </c>
      <c r="AC16" s="47">
        <f t="shared" si="2"/>
        <v>81</v>
      </c>
      <c r="AD16" s="48"/>
      <c r="AE16" s="126"/>
      <c r="AF16" s="63" t="s">
        <v>120</v>
      </c>
    </row>
    <row r="17" spans="1:32" ht="23.25" x14ac:dyDescent="0.5">
      <c r="A17" s="85" t="s">
        <v>79</v>
      </c>
      <c r="B17" s="85" t="s">
        <v>83</v>
      </c>
      <c r="C17" s="63" t="s">
        <v>120</v>
      </c>
      <c r="D17" s="44"/>
      <c r="E17" s="55"/>
      <c r="F17" s="55"/>
      <c r="G17" s="55"/>
      <c r="H17" s="55"/>
      <c r="I17" s="63" t="s">
        <v>120</v>
      </c>
      <c r="J17" s="45"/>
      <c r="K17" s="63" t="s">
        <v>120</v>
      </c>
      <c r="L17" s="45"/>
      <c r="M17" s="45"/>
      <c r="N17" s="46">
        <v>1</v>
      </c>
      <c r="O17" s="46">
        <v>3</v>
      </c>
      <c r="P17" s="46">
        <v>1</v>
      </c>
      <c r="Q17" s="46">
        <v>3</v>
      </c>
      <c r="R17" s="46"/>
      <c r="S17" s="46"/>
      <c r="T17" s="46"/>
      <c r="U17" s="46"/>
      <c r="V17" s="47">
        <f t="shared" si="1"/>
        <v>8</v>
      </c>
      <c r="W17" s="46">
        <v>1</v>
      </c>
      <c r="X17" s="46">
        <v>2</v>
      </c>
      <c r="Y17" s="46">
        <v>1</v>
      </c>
      <c r="Z17" s="46"/>
      <c r="AA17" s="46"/>
      <c r="AB17" s="47">
        <v>3</v>
      </c>
      <c r="AC17" s="47">
        <f t="shared" si="2"/>
        <v>24</v>
      </c>
      <c r="AD17" s="63" t="s">
        <v>120</v>
      </c>
      <c r="AE17" s="126"/>
      <c r="AF17" s="48"/>
    </row>
    <row r="18" spans="1:32" ht="23.25" x14ac:dyDescent="0.5">
      <c r="A18" s="133"/>
      <c r="B18" s="85" t="s">
        <v>93</v>
      </c>
      <c r="C18" s="63" t="s">
        <v>120</v>
      </c>
      <c r="D18" s="44"/>
      <c r="E18" s="55"/>
      <c r="F18" s="55"/>
      <c r="G18" s="55"/>
      <c r="H18" s="55"/>
      <c r="I18" s="63" t="s">
        <v>120</v>
      </c>
      <c r="J18" s="45"/>
      <c r="K18" s="63" t="s">
        <v>120</v>
      </c>
      <c r="L18" s="45"/>
      <c r="M18" s="45"/>
      <c r="N18" s="46">
        <v>1</v>
      </c>
      <c r="O18" s="46">
        <v>3</v>
      </c>
      <c r="P18" s="46">
        <v>1</v>
      </c>
      <c r="Q18" s="46">
        <v>3</v>
      </c>
      <c r="R18" s="46"/>
      <c r="S18" s="46"/>
      <c r="T18" s="46"/>
      <c r="U18" s="46"/>
      <c r="V18" s="47">
        <f t="shared" si="1"/>
        <v>8</v>
      </c>
      <c r="W18" s="46">
        <v>1</v>
      </c>
      <c r="X18" s="46">
        <v>1</v>
      </c>
      <c r="Y18" s="46">
        <v>1</v>
      </c>
      <c r="Z18" s="46"/>
      <c r="AA18" s="46"/>
      <c r="AB18" s="47">
        <v>4</v>
      </c>
      <c r="AC18" s="47">
        <f t="shared" si="2"/>
        <v>32</v>
      </c>
      <c r="AD18" s="63" t="s">
        <v>120</v>
      </c>
      <c r="AE18" s="126"/>
      <c r="AF18" s="48"/>
    </row>
    <row r="19" spans="1:32" ht="23.25" x14ac:dyDescent="0.5">
      <c r="A19" s="133"/>
      <c r="B19" s="86" t="s">
        <v>95</v>
      </c>
      <c r="C19" s="63" t="s">
        <v>120</v>
      </c>
      <c r="D19" s="44"/>
      <c r="E19" s="55"/>
      <c r="F19" s="55"/>
      <c r="G19" s="55"/>
      <c r="H19" s="55"/>
      <c r="I19" s="63" t="s">
        <v>120</v>
      </c>
      <c r="J19" s="45"/>
      <c r="K19" s="63" t="s">
        <v>120</v>
      </c>
      <c r="L19" s="45"/>
      <c r="M19" s="45"/>
      <c r="N19" s="46">
        <v>1</v>
      </c>
      <c r="O19" s="46">
        <v>3</v>
      </c>
      <c r="P19" s="46">
        <v>1</v>
      </c>
      <c r="Q19" s="46">
        <v>3</v>
      </c>
      <c r="R19" s="46"/>
      <c r="S19" s="46"/>
      <c r="T19" s="46"/>
      <c r="U19" s="46"/>
      <c r="V19" s="47">
        <f t="shared" si="1"/>
        <v>8</v>
      </c>
      <c r="W19" s="46">
        <v>1</v>
      </c>
      <c r="X19" s="46">
        <v>1</v>
      </c>
      <c r="Y19" s="46">
        <v>1</v>
      </c>
      <c r="Z19" s="46"/>
      <c r="AA19" s="46"/>
      <c r="AB19" s="47">
        <v>4</v>
      </c>
      <c r="AC19" s="47">
        <f t="shared" si="2"/>
        <v>32</v>
      </c>
      <c r="AD19" s="63" t="s">
        <v>120</v>
      </c>
      <c r="AE19" s="126"/>
      <c r="AF19" s="48"/>
    </row>
    <row r="20" spans="1:32" ht="23.25" x14ac:dyDescent="0.5">
      <c r="A20" s="133"/>
      <c r="B20" s="85" t="s">
        <v>85</v>
      </c>
      <c r="C20" s="63" t="s">
        <v>120</v>
      </c>
      <c r="D20" s="44"/>
      <c r="E20" s="63" t="s">
        <v>120</v>
      </c>
      <c r="F20" s="55"/>
      <c r="G20" s="55"/>
      <c r="H20" s="55"/>
      <c r="I20" s="52"/>
      <c r="J20" s="45"/>
      <c r="K20" s="63" t="s">
        <v>120</v>
      </c>
      <c r="L20" s="45"/>
      <c r="M20" s="45"/>
      <c r="N20" s="46">
        <v>3</v>
      </c>
      <c r="O20" s="46">
        <v>3</v>
      </c>
      <c r="P20" s="46">
        <v>1</v>
      </c>
      <c r="Q20" s="46">
        <v>3</v>
      </c>
      <c r="R20" s="46"/>
      <c r="S20" s="46"/>
      <c r="T20" s="46"/>
      <c r="U20" s="46"/>
      <c r="V20" s="47">
        <f t="shared" si="1"/>
        <v>10</v>
      </c>
      <c r="W20" s="46">
        <v>3</v>
      </c>
      <c r="X20" s="46">
        <v>3</v>
      </c>
      <c r="Y20" s="46">
        <v>3</v>
      </c>
      <c r="Z20" s="46"/>
      <c r="AA20" s="46"/>
      <c r="AB20" s="47">
        <v>7</v>
      </c>
      <c r="AC20" s="47">
        <f t="shared" si="2"/>
        <v>70</v>
      </c>
      <c r="AD20" s="48"/>
      <c r="AE20" s="48"/>
      <c r="AF20" s="63" t="s">
        <v>120</v>
      </c>
    </row>
    <row r="21" spans="1:32" ht="23.25" x14ac:dyDescent="0.5">
      <c r="A21" s="85" t="s">
        <v>78</v>
      </c>
      <c r="B21" s="85" t="s">
        <v>83</v>
      </c>
      <c r="C21" s="63" t="s">
        <v>120</v>
      </c>
      <c r="D21" s="44"/>
      <c r="E21" s="55"/>
      <c r="F21" s="55"/>
      <c r="G21" s="55"/>
      <c r="H21" s="55"/>
      <c r="I21" s="63" t="s">
        <v>120</v>
      </c>
      <c r="J21" s="45"/>
      <c r="K21" s="63" t="s">
        <v>120</v>
      </c>
      <c r="L21" s="45"/>
      <c r="M21" s="45"/>
      <c r="N21" s="46">
        <v>1</v>
      </c>
      <c r="O21" s="46">
        <v>3</v>
      </c>
      <c r="P21" s="46">
        <v>1</v>
      </c>
      <c r="Q21" s="46">
        <v>2</v>
      </c>
      <c r="R21" s="46"/>
      <c r="S21" s="46"/>
      <c r="T21" s="46"/>
      <c r="U21" s="46"/>
      <c r="V21" s="47">
        <f t="shared" si="1"/>
        <v>7</v>
      </c>
      <c r="W21" s="46">
        <v>1</v>
      </c>
      <c r="X21" s="46">
        <v>2</v>
      </c>
      <c r="Y21" s="46">
        <v>1</v>
      </c>
      <c r="Z21" s="46"/>
      <c r="AA21" s="46"/>
      <c r="AB21" s="47">
        <v>3</v>
      </c>
      <c r="AC21" s="47">
        <f t="shared" si="2"/>
        <v>21</v>
      </c>
      <c r="AD21" s="63" t="s">
        <v>120</v>
      </c>
      <c r="AE21" s="126"/>
      <c r="AF21" s="48"/>
    </row>
    <row r="22" spans="1:32" ht="23.25" x14ac:dyDescent="0.5">
      <c r="A22" s="133"/>
      <c r="B22" s="85" t="s">
        <v>93</v>
      </c>
      <c r="C22" s="63" t="s">
        <v>120</v>
      </c>
      <c r="D22" s="44"/>
      <c r="E22" s="55"/>
      <c r="F22" s="55"/>
      <c r="G22" s="55"/>
      <c r="H22" s="55"/>
      <c r="I22" s="63" t="s">
        <v>120</v>
      </c>
      <c r="J22" s="45"/>
      <c r="K22" s="63" t="s">
        <v>120</v>
      </c>
      <c r="L22" s="45"/>
      <c r="M22" s="45"/>
      <c r="N22" s="46">
        <v>1</v>
      </c>
      <c r="O22" s="46">
        <v>3</v>
      </c>
      <c r="P22" s="46">
        <v>1</v>
      </c>
      <c r="Q22" s="46">
        <v>2</v>
      </c>
      <c r="R22" s="46"/>
      <c r="S22" s="46"/>
      <c r="T22" s="46"/>
      <c r="U22" s="46"/>
      <c r="V22" s="47">
        <f t="shared" si="1"/>
        <v>7</v>
      </c>
      <c r="W22" s="46">
        <v>1</v>
      </c>
      <c r="X22" s="46">
        <v>1</v>
      </c>
      <c r="Y22" s="46">
        <v>1</v>
      </c>
      <c r="Z22" s="46"/>
      <c r="AA22" s="46"/>
      <c r="AB22" s="47">
        <v>4</v>
      </c>
      <c r="AC22" s="47">
        <f t="shared" si="2"/>
        <v>28</v>
      </c>
      <c r="AD22" s="63" t="s">
        <v>120</v>
      </c>
      <c r="AE22" s="126"/>
      <c r="AF22" s="48"/>
    </row>
    <row r="23" spans="1:32" ht="23.25" x14ac:dyDescent="0.5">
      <c r="A23" s="133"/>
      <c r="B23" s="85" t="s">
        <v>85</v>
      </c>
      <c r="C23" s="63" t="s">
        <v>120</v>
      </c>
      <c r="D23" s="44"/>
      <c r="E23" s="63" t="s">
        <v>120</v>
      </c>
      <c r="F23" s="55"/>
      <c r="G23" s="55"/>
      <c r="H23" s="55"/>
      <c r="I23" s="55"/>
      <c r="J23" s="45"/>
      <c r="K23" s="63" t="s">
        <v>120</v>
      </c>
      <c r="L23" s="45"/>
      <c r="M23" s="45"/>
      <c r="N23" s="46">
        <v>3</v>
      </c>
      <c r="O23" s="46">
        <v>3</v>
      </c>
      <c r="P23" s="46">
        <v>1</v>
      </c>
      <c r="Q23" s="46">
        <v>2</v>
      </c>
      <c r="R23" s="46"/>
      <c r="S23" s="46"/>
      <c r="T23" s="46"/>
      <c r="U23" s="46"/>
      <c r="V23" s="47">
        <f t="shared" si="1"/>
        <v>9</v>
      </c>
      <c r="W23" s="46">
        <v>3</v>
      </c>
      <c r="X23" s="46">
        <v>3</v>
      </c>
      <c r="Y23" s="46">
        <v>3</v>
      </c>
      <c r="Z23" s="46"/>
      <c r="AA23" s="46"/>
      <c r="AB23" s="47">
        <v>7</v>
      </c>
      <c r="AC23" s="47">
        <f t="shared" si="2"/>
        <v>63</v>
      </c>
      <c r="AD23" s="48"/>
      <c r="AE23" s="48"/>
      <c r="AF23" s="63" t="s">
        <v>120</v>
      </c>
    </row>
    <row r="24" spans="1:32" ht="23.25" x14ac:dyDescent="0.5">
      <c r="A24" s="133"/>
      <c r="B24" s="93" t="s">
        <v>121</v>
      </c>
      <c r="C24" s="63" t="s">
        <v>120</v>
      </c>
      <c r="D24" s="44"/>
      <c r="E24" s="55"/>
      <c r="F24" s="55"/>
      <c r="G24" s="55"/>
      <c r="H24" s="55"/>
      <c r="I24" s="63" t="s">
        <v>120</v>
      </c>
      <c r="J24" s="45"/>
      <c r="K24" s="63" t="s">
        <v>120</v>
      </c>
      <c r="L24" s="45"/>
      <c r="M24" s="45"/>
      <c r="N24" s="46">
        <v>1</v>
      </c>
      <c r="O24" s="46">
        <v>3</v>
      </c>
      <c r="P24" s="46">
        <v>1</v>
      </c>
      <c r="Q24" s="46">
        <v>2</v>
      </c>
      <c r="R24" s="46"/>
      <c r="S24" s="46"/>
      <c r="T24" s="46"/>
      <c r="U24" s="46"/>
      <c r="V24" s="47">
        <f t="shared" si="1"/>
        <v>7</v>
      </c>
      <c r="W24" s="46">
        <v>1</v>
      </c>
      <c r="X24" s="46">
        <v>1</v>
      </c>
      <c r="Y24" s="46">
        <v>3</v>
      </c>
      <c r="Z24" s="46"/>
      <c r="AA24" s="46"/>
      <c r="AB24" s="47">
        <v>4</v>
      </c>
      <c r="AC24" s="47">
        <f t="shared" si="2"/>
        <v>28</v>
      </c>
      <c r="AD24" s="63" t="s">
        <v>120</v>
      </c>
      <c r="AE24" s="126"/>
      <c r="AF24" s="48"/>
    </row>
    <row r="25" spans="1:32" ht="23.25" x14ac:dyDescent="0.5">
      <c r="A25" s="85" t="s">
        <v>77</v>
      </c>
      <c r="B25" s="92" t="s">
        <v>112</v>
      </c>
      <c r="C25" s="63" t="s">
        <v>120</v>
      </c>
      <c r="D25" s="44"/>
      <c r="E25" s="52"/>
      <c r="F25" s="55"/>
      <c r="G25" s="55"/>
      <c r="H25" s="55"/>
      <c r="I25" s="63" t="s">
        <v>120</v>
      </c>
      <c r="J25" s="45"/>
      <c r="K25" s="63" t="s">
        <v>120</v>
      </c>
      <c r="L25" s="45"/>
      <c r="M25" s="45"/>
      <c r="N25" s="46">
        <v>1</v>
      </c>
      <c r="O25" s="46">
        <v>3</v>
      </c>
      <c r="P25" s="46">
        <v>1</v>
      </c>
      <c r="Q25" s="46">
        <v>3</v>
      </c>
      <c r="R25" s="46"/>
      <c r="S25" s="46"/>
      <c r="T25" s="46"/>
      <c r="U25" s="46"/>
      <c r="V25" s="47">
        <f t="shared" si="1"/>
        <v>8</v>
      </c>
      <c r="W25" s="46">
        <v>1</v>
      </c>
      <c r="X25" s="46">
        <v>1</v>
      </c>
      <c r="Y25" s="46">
        <v>3</v>
      </c>
      <c r="Z25" s="46"/>
      <c r="AA25" s="46"/>
      <c r="AB25" s="47">
        <v>5</v>
      </c>
      <c r="AC25" s="47">
        <f t="shared" si="2"/>
        <v>40</v>
      </c>
      <c r="AD25" s="48"/>
      <c r="AE25" s="63" t="s">
        <v>120</v>
      </c>
      <c r="AF25" s="126"/>
    </row>
    <row r="26" spans="1:32" ht="23.25" x14ac:dyDescent="0.5">
      <c r="A26" s="133"/>
      <c r="B26" s="93" t="s">
        <v>132</v>
      </c>
      <c r="C26" s="63" t="s">
        <v>120</v>
      </c>
      <c r="D26" s="44"/>
      <c r="E26" s="55"/>
      <c r="F26" s="55"/>
      <c r="G26" s="55"/>
      <c r="H26" s="55"/>
      <c r="I26" s="63" t="s">
        <v>120</v>
      </c>
      <c r="J26" s="45"/>
      <c r="K26" s="63" t="s">
        <v>120</v>
      </c>
      <c r="L26" s="45"/>
      <c r="M26" s="45"/>
      <c r="N26" s="46">
        <v>1</v>
      </c>
      <c r="O26" s="46">
        <v>3</v>
      </c>
      <c r="P26" s="46">
        <v>1</v>
      </c>
      <c r="Q26" s="46">
        <v>3</v>
      </c>
      <c r="R26" s="46"/>
      <c r="S26" s="46"/>
      <c r="T26" s="46"/>
      <c r="U26" s="46"/>
      <c r="V26" s="47">
        <f t="shared" si="1"/>
        <v>8</v>
      </c>
      <c r="W26" s="46">
        <v>1</v>
      </c>
      <c r="X26" s="46">
        <v>1</v>
      </c>
      <c r="Y26" s="46">
        <v>3</v>
      </c>
      <c r="Z26" s="46"/>
      <c r="AA26" s="46"/>
      <c r="AB26" s="47">
        <v>4</v>
      </c>
      <c r="AC26" s="47">
        <f t="shared" si="2"/>
        <v>32</v>
      </c>
      <c r="AD26" s="63" t="s">
        <v>120</v>
      </c>
      <c r="AE26" s="126"/>
      <c r="AF26" s="48"/>
    </row>
    <row r="28" spans="1:32" ht="23.25" x14ac:dyDescent="0.5">
      <c r="A28" s="81" t="s">
        <v>130</v>
      </c>
      <c r="B28" s="81"/>
      <c r="C28" s="102"/>
      <c r="D28" s="21"/>
    </row>
    <row r="29" spans="1:32" ht="23.25" x14ac:dyDescent="0.5">
      <c r="A29" s="82" t="s">
        <v>140</v>
      </c>
      <c r="B29" s="83"/>
      <c r="C29" s="102"/>
      <c r="D29" s="31"/>
    </row>
    <row r="31" spans="1:32" ht="23.25" x14ac:dyDescent="0.45">
      <c r="A31" s="160" t="s">
        <v>67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</row>
    <row r="32" spans="1:32" ht="23.25" x14ac:dyDescent="0.45">
      <c r="A32" s="160" t="s">
        <v>68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</row>
    <row r="33" spans="1:32" ht="23.25" x14ac:dyDescent="0.45">
      <c r="A33" s="175" t="s">
        <v>69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</row>
    <row r="34" spans="1:32" s="59" customFormat="1" ht="23.25" x14ac:dyDescent="0.5">
      <c r="A34" s="146" t="s">
        <v>28</v>
      </c>
      <c r="B34" s="176" t="s">
        <v>58</v>
      </c>
      <c r="C34" s="36" t="s">
        <v>2</v>
      </c>
      <c r="D34" s="37" t="s">
        <v>3</v>
      </c>
      <c r="E34" s="178" t="s">
        <v>53</v>
      </c>
      <c r="F34" s="179"/>
      <c r="G34" s="179"/>
      <c r="H34" s="179"/>
      <c r="I34" s="179"/>
      <c r="J34" s="180"/>
      <c r="K34" s="178" t="s">
        <v>54</v>
      </c>
      <c r="L34" s="179"/>
      <c r="M34" s="180"/>
      <c r="N34" s="178" t="s">
        <v>55</v>
      </c>
      <c r="O34" s="179"/>
      <c r="P34" s="179"/>
      <c r="Q34" s="179"/>
      <c r="R34" s="179"/>
      <c r="S34" s="179"/>
      <c r="T34" s="179"/>
      <c r="U34" s="180"/>
      <c r="V34" s="38" t="s">
        <v>41</v>
      </c>
      <c r="W34" s="178" t="s">
        <v>56</v>
      </c>
      <c r="X34" s="179"/>
      <c r="Y34" s="179"/>
      <c r="Z34" s="179"/>
      <c r="AA34" s="180"/>
      <c r="AB34" s="38" t="s">
        <v>41</v>
      </c>
      <c r="AC34" s="36" t="s">
        <v>42</v>
      </c>
      <c r="AD34" s="178" t="s">
        <v>57</v>
      </c>
      <c r="AE34" s="179"/>
      <c r="AF34" s="180"/>
    </row>
    <row r="35" spans="1:32" s="59" customFormat="1" ht="23.25" x14ac:dyDescent="0.5">
      <c r="A35" s="147"/>
      <c r="B35" s="177"/>
      <c r="C35" s="39"/>
      <c r="D35" s="40"/>
      <c r="E35" s="34" t="s">
        <v>10</v>
      </c>
      <c r="F35" s="32" t="s">
        <v>11</v>
      </c>
      <c r="G35" s="32" t="s">
        <v>24</v>
      </c>
      <c r="H35" s="67" t="s">
        <v>23</v>
      </c>
      <c r="I35" s="32" t="s">
        <v>12</v>
      </c>
      <c r="J35" s="41"/>
      <c r="K35" s="41" t="s">
        <v>13</v>
      </c>
      <c r="L35" s="41" t="s">
        <v>14</v>
      </c>
      <c r="M35" s="41" t="s">
        <v>15</v>
      </c>
      <c r="N35" s="41">
        <v>1</v>
      </c>
      <c r="O35" s="41">
        <v>2</v>
      </c>
      <c r="P35" s="41">
        <v>3</v>
      </c>
      <c r="Q35" s="41">
        <v>4</v>
      </c>
      <c r="R35" s="41">
        <v>5</v>
      </c>
      <c r="S35" s="41">
        <v>6</v>
      </c>
      <c r="T35" s="41">
        <v>7</v>
      </c>
      <c r="U35" s="41">
        <v>5</v>
      </c>
      <c r="V35" s="41" t="s">
        <v>43</v>
      </c>
      <c r="W35" s="41">
        <v>1</v>
      </c>
      <c r="X35" s="41">
        <v>2</v>
      </c>
      <c r="Y35" s="41">
        <v>3</v>
      </c>
      <c r="Z35" s="41">
        <v>4</v>
      </c>
      <c r="AA35" s="41">
        <v>5</v>
      </c>
      <c r="AB35" s="41" t="s">
        <v>44</v>
      </c>
      <c r="AC35" s="41" t="s">
        <v>45</v>
      </c>
      <c r="AD35" s="134" t="s">
        <v>46</v>
      </c>
      <c r="AE35" s="42" t="s">
        <v>47</v>
      </c>
      <c r="AF35" s="36" t="s">
        <v>48</v>
      </c>
    </row>
    <row r="36" spans="1:32" ht="23.25" x14ac:dyDescent="0.5">
      <c r="A36" s="131" t="s">
        <v>80</v>
      </c>
      <c r="B36" s="62" t="s">
        <v>83</v>
      </c>
      <c r="C36" s="63" t="s">
        <v>120</v>
      </c>
      <c r="D36" s="44"/>
      <c r="E36" s="6"/>
      <c r="F36" s="6"/>
      <c r="G36" s="6"/>
      <c r="H36" s="6"/>
      <c r="I36" s="91" t="s">
        <v>120</v>
      </c>
      <c r="J36" s="45"/>
      <c r="K36" s="63" t="s">
        <v>120</v>
      </c>
      <c r="L36" s="45"/>
      <c r="M36" s="45"/>
      <c r="N36" s="46">
        <v>1</v>
      </c>
      <c r="O36" s="46">
        <v>3</v>
      </c>
      <c r="P36" s="46">
        <v>1</v>
      </c>
      <c r="Q36" s="46">
        <v>2</v>
      </c>
      <c r="R36" s="46"/>
      <c r="S36" s="46"/>
      <c r="T36" s="46"/>
      <c r="U36" s="46"/>
      <c r="V36" s="47">
        <f t="shared" ref="V36:V39" si="4">SUM(N36:U36)</f>
        <v>7</v>
      </c>
      <c r="W36" s="46">
        <v>1</v>
      </c>
      <c r="X36" s="46">
        <v>2</v>
      </c>
      <c r="Y36" s="46">
        <v>1</v>
      </c>
      <c r="Z36" s="46"/>
      <c r="AA36" s="46"/>
      <c r="AB36" s="47">
        <v>3</v>
      </c>
      <c r="AC36" s="47">
        <f>V36*AB36</f>
        <v>21</v>
      </c>
      <c r="AD36" s="63" t="s">
        <v>120</v>
      </c>
      <c r="AE36" s="126"/>
      <c r="AF36" s="48"/>
    </row>
    <row r="37" spans="1:32" ht="23.25" x14ac:dyDescent="0.5">
      <c r="A37" s="130"/>
      <c r="B37" s="85" t="s">
        <v>93</v>
      </c>
      <c r="C37" s="63" t="s">
        <v>120</v>
      </c>
      <c r="D37" s="44"/>
      <c r="E37" s="6"/>
      <c r="F37" s="6"/>
      <c r="G37" s="6"/>
      <c r="H37" s="6"/>
      <c r="I37" s="91" t="s">
        <v>120</v>
      </c>
      <c r="J37" s="45"/>
      <c r="K37" s="63" t="s">
        <v>120</v>
      </c>
      <c r="L37" s="45"/>
      <c r="M37" s="45"/>
      <c r="N37" s="46">
        <v>1</v>
      </c>
      <c r="O37" s="46">
        <v>3</v>
      </c>
      <c r="P37" s="46">
        <v>1</v>
      </c>
      <c r="Q37" s="46">
        <v>2</v>
      </c>
      <c r="R37" s="46"/>
      <c r="S37" s="46"/>
      <c r="T37" s="46"/>
      <c r="U37" s="46"/>
      <c r="V37" s="47">
        <f t="shared" si="4"/>
        <v>7</v>
      </c>
      <c r="W37" s="46">
        <v>1</v>
      </c>
      <c r="X37" s="46">
        <v>1</v>
      </c>
      <c r="Y37" s="46">
        <v>1</v>
      </c>
      <c r="Z37" s="46"/>
      <c r="AA37" s="46"/>
      <c r="AB37" s="47">
        <v>4</v>
      </c>
      <c r="AC37" s="47">
        <f t="shared" ref="AC37:AC56" si="5">V37*AB37</f>
        <v>28</v>
      </c>
      <c r="AD37" s="63" t="s">
        <v>120</v>
      </c>
      <c r="AE37" s="126"/>
      <c r="AF37" s="48"/>
    </row>
    <row r="38" spans="1:32" ht="23.25" x14ac:dyDescent="0.5">
      <c r="A38" s="130"/>
      <c r="B38" s="62" t="s">
        <v>137</v>
      </c>
      <c r="C38" s="63" t="s">
        <v>120</v>
      </c>
      <c r="D38" s="44"/>
      <c r="E38" s="6"/>
      <c r="F38" s="6"/>
      <c r="G38" s="6"/>
      <c r="H38" s="6"/>
      <c r="I38" s="91" t="s">
        <v>120</v>
      </c>
      <c r="J38" s="45"/>
      <c r="K38" s="63" t="s">
        <v>120</v>
      </c>
      <c r="L38" s="45"/>
      <c r="M38" s="45"/>
      <c r="N38" s="46">
        <v>1</v>
      </c>
      <c r="O38" s="46">
        <v>3</v>
      </c>
      <c r="P38" s="46">
        <v>3</v>
      </c>
      <c r="Q38" s="46">
        <v>2</v>
      </c>
      <c r="R38" s="46"/>
      <c r="S38" s="46"/>
      <c r="T38" s="46"/>
      <c r="U38" s="46"/>
      <c r="V38" s="47">
        <f t="shared" si="4"/>
        <v>9</v>
      </c>
      <c r="W38" s="46">
        <v>1</v>
      </c>
      <c r="X38" s="46">
        <v>1</v>
      </c>
      <c r="Y38" s="46">
        <v>1</v>
      </c>
      <c r="Z38" s="46"/>
      <c r="AA38" s="46"/>
      <c r="AB38" s="47">
        <v>4</v>
      </c>
      <c r="AC38" s="47">
        <f t="shared" si="5"/>
        <v>36</v>
      </c>
      <c r="AD38" s="63" t="s">
        <v>120</v>
      </c>
      <c r="AE38" s="126"/>
      <c r="AF38" s="48"/>
    </row>
    <row r="39" spans="1:32" ht="23.25" x14ac:dyDescent="0.5">
      <c r="A39" s="132"/>
      <c r="B39" s="62" t="s">
        <v>85</v>
      </c>
      <c r="C39" s="63" t="s">
        <v>120</v>
      </c>
      <c r="D39" s="45"/>
      <c r="E39" s="91" t="s">
        <v>120</v>
      </c>
      <c r="F39" s="6"/>
      <c r="G39" s="6"/>
      <c r="H39" s="6"/>
      <c r="I39" s="23"/>
      <c r="J39" s="45"/>
      <c r="K39" s="63" t="s">
        <v>120</v>
      </c>
      <c r="L39" s="45"/>
      <c r="M39" s="45"/>
      <c r="N39" s="46">
        <v>3</v>
      </c>
      <c r="O39" s="46">
        <v>3</v>
      </c>
      <c r="P39" s="46">
        <v>1</v>
      </c>
      <c r="Q39" s="46">
        <v>2</v>
      </c>
      <c r="R39" s="46"/>
      <c r="S39" s="46"/>
      <c r="T39" s="46"/>
      <c r="U39" s="46"/>
      <c r="V39" s="47">
        <f t="shared" si="4"/>
        <v>9</v>
      </c>
      <c r="W39" s="46">
        <v>3</v>
      </c>
      <c r="X39" s="46">
        <v>3</v>
      </c>
      <c r="Y39" s="46">
        <v>3</v>
      </c>
      <c r="Z39" s="46"/>
      <c r="AA39" s="46"/>
      <c r="AB39" s="47">
        <v>7</v>
      </c>
      <c r="AC39" s="47">
        <f t="shared" si="5"/>
        <v>63</v>
      </c>
      <c r="AD39" s="48"/>
      <c r="AE39" s="48"/>
      <c r="AF39" s="63" t="s">
        <v>120</v>
      </c>
    </row>
    <row r="40" spans="1:32" ht="23.25" x14ac:dyDescent="0.5">
      <c r="A40" s="132"/>
      <c r="B40" s="62" t="s">
        <v>118</v>
      </c>
      <c r="C40" s="63" t="s">
        <v>120</v>
      </c>
      <c r="D40" s="45"/>
      <c r="E40" s="6"/>
      <c r="F40" s="6"/>
      <c r="G40" s="6"/>
      <c r="H40" s="6"/>
      <c r="I40" s="91" t="s">
        <v>120</v>
      </c>
      <c r="J40" s="45"/>
      <c r="K40" s="63" t="s">
        <v>120</v>
      </c>
      <c r="L40" s="45"/>
      <c r="M40" s="45"/>
      <c r="N40" s="46">
        <v>1</v>
      </c>
      <c r="O40" s="46">
        <v>3</v>
      </c>
      <c r="P40" s="46">
        <v>1</v>
      </c>
      <c r="Q40" s="46">
        <v>2</v>
      </c>
      <c r="R40" s="46"/>
      <c r="S40" s="46"/>
      <c r="T40" s="46"/>
      <c r="U40" s="46"/>
      <c r="V40" s="47">
        <f t="shared" ref="V40:V51" si="6">SUM(N40:U40)</f>
        <v>7</v>
      </c>
      <c r="W40" s="46">
        <v>1</v>
      </c>
      <c r="X40" s="46">
        <v>1</v>
      </c>
      <c r="Y40" s="46">
        <v>2</v>
      </c>
      <c r="Z40" s="46"/>
      <c r="AA40" s="46"/>
      <c r="AB40" s="47">
        <v>4</v>
      </c>
      <c r="AC40" s="47">
        <f t="shared" si="5"/>
        <v>28</v>
      </c>
      <c r="AD40" s="63" t="s">
        <v>120</v>
      </c>
      <c r="AE40" s="126"/>
      <c r="AF40" s="48"/>
    </row>
    <row r="41" spans="1:32" ht="23.25" x14ac:dyDescent="0.5">
      <c r="A41" s="85" t="s">
        <v>133</v>
      </c>
      <c r="B41" s="62" t="s">
        <v>107</v>
      </c>
      <c r="C41" s="63" t="s">
        <v>120</v>
      </c>
      <c r="D41" s="45"/>
      <c r="E41" s="53"/>
      <c r="F41" s="63" t="s">
        <v>120</v>
      </c>
      <c r="G41" s="53"/>
      <c r="H41" s="53"/>
      <c r="I41" s="53"/>
      <c r="J41" s="45"/>
      <c r="K41" s="63" t="s">
        <v>120</v>
      </c>
      <c r="L41" s="45"/>
      <c r="M41" s="45"/>
      <c r="N41" s="46">
        <v>3</v>
      </c>
      <c r="O41" s="46">
        <v>3</v>
      </c>
      <c r="P41" s="46">
        <v>1</v>
      </c>
      <c r="Q41" s="46">
        <v>3</v>
      </c>
      <c r="R41" s="46"/>
      <c r="S41" s="46"/>
      <c r="T41" s="46"/>
      <c r="U41" s="46"/>
      <c r="V41" s="47">
        <f t="shared" si="6"/>
        <v>10</v>
      </c>
      <c r="W41" s="46">
        <v>1</v>
      </c>
      <c r="X41" s="46">
        <v>2</v>
      </c>
      <c r="Y41" s="46">
        <v>3</v>
      </c>
      <c r="Z41" s="46"/>
      <c r="AA41" s="46"/>
      <c r="AB41" s="47">
        <f t="shared" ref="AB41:AB51" si="7">SUM(W41:AA41)</f>
        <v>6</v>
      </c>
      <c r="AC41" s="47">
        <f t="shared" si="5"/>
        <v>60</v>
      </c>
      <c r="AD41" s="48"/>
      <c r="AE41" s="48"/>
      <c r="AF41" s="63" t="s">
        <v>120</v>
      </c>
    </row>
    <row r="42" spans="1:32" ht="23.25" x14ac:dyDescent="0.5">
      <c r="A42" s="132"/>
      <c r="B42" s="62" t="s">
        <v>109</v>
      </c>
      <c r="C42" s="63" t="s">
        <v>120</v>
      </c>
      <c r="D42" s="45"/>
      <c r="E42" s="53"/>
      <c r="F42" s="53"/>
      <c r="G42" s="53"/>
      <c r="H42" s="53"/>
      <c r="I42" s="63" t="s">
        <v>120</v>
      </c>
      <c r="J42" s="45"/>
      <c r="K42" s="63" t="s">
        <v>120</v>
      </c>
      <c r="L42" s="45"/>
      <c r="M42" s="45"/>
      <c r="N42" s="46">
        <v>1</v>
      </c>
      <c r="O42" s="46">
        <v>3</v>
      </c>
      <c r="P42" s="46">
        <v>1</v>
      </c>
      <c r="Q42" s="46">
        <v>3</v>
      </c>
      <c r="R42" s="46"/>
      <c r="S42" s="46"/>
      <c r="T42" s="46"/>
      <c r="U42" s="46"/>
      <c r="V42" s="47">
        <f t="shared" si="6"/>
        <v>8</v>
      </c>
      <c r="W42" s="46">
        <v>1</v>
      </c>
      <c r="X42" s="46">
        <v>1</v>
      </c>
      <c r="Y42" s="46">
        <v>3</v>
      </c>
      <c r="Z42" s="46"/>
      <c r="AA42" s="46"/>
      <c r="AB42" s="47">
        <f t="shared" si="7"/>
        <v>5</v>
      </c>
      <c r="AC42" s="47">
        <f t="shared" si="5"/>
        <v>40</v>
      </c>
      <c r="AD42" s="48"/>
      <c r="AE42" s="63" t="s">
        <v>120</v>
      </c>
      <c r="AF42" s="48"/>
    </row>
    <row r="43" spans="1:32" ht="23.25" x14ac:dyDescent="0.5">
      <c r="A43" s="132"/>
      <c r="B43" s="62" t="s">
        <v>126</v>
      </c>
      <c r="C43" s="63" t="s">
        <v>120</v>
      </c>
      <c r="D43" s="45"/>
      <c r="E43" s="55"/>
      <c r="F43" s="55"/>
      <c r="G43" s="55"/>
      <c r="H43" s="55"/>
      <c r="I43" s="63" t="s">
        <v>120</v>
      </c>
      <c r="J43" s="45"/>
      <c r="K43" s="63" t="s">
        <v>120</v>
      </c>
      <c r="L43" s="45"/>
      <c r="M43" s="45"/>
      <c r="N43" s="46">
        <v>1</v>
      </c>
      <c r="O43" s="46">
        <v>3</v>
      </c>
      <c r="P43" s="46">
        <v>1</v>
      </c>
      <c r="Q43" s="46">
        <v>3</v>
      </c>
      <c r="R43" s="46"/>
      <c r="S43" s="46"/>
      <c r="T43" s="46"/>
      <c r="U43" s="46"/>
      <c r="V43" s="47">
        <f t="shared" si="6"/>
        <v>8</v>
      </c>
      <c r="W43" s="46">
        <v>1</v>
      </c>
      <c r="X43" s="46">
        <v>1</v>
      </c>
      <c r="Y43" s="46">
        <v>2</v>
      </c>
      <c r="Z43" s="46"/>
      <c r="AA43" s="46"/>
      <c r="AB43" s="47">
        <f t="shared" si="7"/>
        <v>4</v>
      </c>
      <c r="AC43" s="47">
        <f t="shared" si="5"/>
        <v>32</v>
      </c>
      <c r="AD43" s="63" t="s">
        <v>120</v>
      </c>
      <c r="AE43" s="126"/>
      <c r="AF43" s="48"/>
    </row>
    <row r="44" spans="1:32" ht="24.2" customHeight="1" x14ac:dyDescent="0.5">
      <c r="A44" s="85" t="s">
        <v>72</v>
      </c>
      <c r="B44" s="64" t="s">
        <v>101</v>
      </c>
      <c r="C44" s="63" t="s">
        <v>120</v>
      </c>
      <c r="D44" s="45"/>
      <c r="E44" s="45"/>
      <c r="F44" s="45"/>
      <c r="G44" s="45"/>
      <c r="H44" s="45"/>
      <c r="I44" s="63" t="s">
        <v>120</v>
      </c>
      <c r="J44" s="45"/>
      <c r="K44" s="63" t="s">
        <v>120</v>
      </c>
      <c r="L44" s="45"/>
      <c r="M44" s="45"/>
      <c r="N44" s="46">
        <v>1</v>
      </c>
      <c r="O44" s="46">
        <v>3</v>
      </c>
      <c r="P44" s="46">
        <v>1</v>
      </c>
      <c r="Q44" s="46">
        <v>3</v>
      </c>
      <c r="R44" s="46"/>
      <c r="S44" s="46"/>
      <c r="T44" s="46"/>
      <c r="U44" s="46"/>
      <c r="V44" s="47">
        <f t="shared" si="6"/>
        <v>8</v>
      </c>
      <c r="W44" s="46">
        <v>1</v>
      </c>
      <c r="X44" s="46">
        <v>1</v>
      </c>
      <c r="Y44" s="46">
        <v>1</v>
      </c>
      <c r="Z44" s="46"/>
      <c r="AA44" s="46"/>
      <c r="AB44" s="47">
        <f t="shared" si="7"/>
        <v>3</v>
      </c>
      <c r="AC44" s="47">
        <f t="shared" si="5"/>
        <v>24</v>
      </c>
      <c r="AD44" s="63" t="s">
        <v>120</v>
      </c>
      <c r="AE44" s="48" t="str">
        <f>IF(AC44=0," ",IF(C44=4,IF(AC44&lt;74," ","4"),IF(AC44&lt;82," ","4")))</f>
        <v xml:space="preserve"> </v>
      </c>
      <c r="AF44" s="126"/>
    </row>
    <row r="45" spans="1:32" ht="24.2" customHeight="1" x14ac:dyDescent="0.5">
      <c r="A45" s="85" t="s">
        <v>73</v>
      </c>
      <c r="B45" s="62" t="s">
        <v>102</v>
      </c>
      <c r="C45" s="126"/>
      <c r="D45" s="63" t="s">
        <v>120</v>
      </c>
      <c r="E45" s="55"/>
      <c r="F45" s="55"/>
      <c r="G45" s="55"/>
      <c r="H45" s="55"/>
      <c r="I45" s="63" t="s">
        <v>120</v>
      </c>
      <c r="J45" s="45"/>
      <c r="K45" s="63" t="s">
        <v>120</v>
      </c>
      <c r="L45" s="45"/>
      <c r="M45" s="45"/>
      <c r="N45" s="46">
        <v>1</v>
      </c>
      <c r="O45" s="46">
        <v>3</v>
      </c>
      <c r="P45" s="46">
        <v>1</v>
      </c>
      <c r="Q45" s="46">
        <v>1</v>
      </c>
      <c r="R45" s="46"/>
      <c r="S45" s="46"/>
      <c r="T45" s="46"/>
      <c r="U45" s="46">
        <v>3</v>
      </c>
      <c r="V45" s="47">
        <f t="shared" si="6"/>
        <v>9</v>
      </c>
      <c r="W45" s="46">
        <v>1</v>
      </c>
      <c r="X45" s="46">
        <v>1</v>
      </c>
      <c r="Y45" s="46">
        <v>3</v>
      </c>
      <c r="Z45" s="46"/>
      <c r="AA45" s="46"/>
      <c r="AB45" s="47">
        <f t="shared" si="7"/>
        <v>5</v>
      </c>
      <c r="AC45" s="47">
        <f t="shared" si="5"/>
        <v>45</v>
      </c>
      <c r="AD45" s="48"/>
      <c r="AE45" s="63" t="s">
        <v>120</v>
      </c>
      <c r="AF45" s="126"/>
    </row>
    <row r="46" spans="1:32" ht="24.2" customHeight="1" x14ac:dyDescent="0.5">
      <c r="A46" s="132"/>
      <c r="B46" s="62" t="s">
        <v>85</v>
      </c>
      <c r="C46" s="126"/>
      <c r="D46" s="63" t="s">
        <v>120</v>
      </c>
      <c r="E46" s="63" t="s">
        <v>120</v>
      </c>
      <c r="F46" s="55"/>
      <c r="G46" s="55"/>
      <c r="H46" s="55"/>
      <c r="I46" s="55"/>
      <c r="J46" s="45"/>
      <c r="K46" s="63" t="s">
        <v>120</v>
      </c>
      <c r="L46" s="45"/>
      <c r="M46" s="45"/>
      <c r="N46" s="46">
        <v>3</v>
      </c>
      <c r="O46" s="46">
        <v>3</v>
      </c>
      <c r="P46" s="46">
        <v>1</v>
      </c>
      <c r="Q46" s="46">
        <v>1</v>
      </c>
      <c r="R46" s="46"/>
      <c r="S46" s="46"/>
      <c r="T46" s="46"/>
      <c r="U46" s="46">
        <v>3</v>
      </c>
      <c r="V46" s="47">
        <f t="shared" si="6"/>
        <v>11</v>
      </c>
      <c r="W46" s="46">
        <v>3</v>
      </c>
      <c r="X46" s="46">
        <v>3</v>
      </c>
      <c r="Y46" s="46">
        <v>3</v>
      </c>
      <c r="Z46" s="46"/>
      <c r="AA46" s="46"/>
      <c r="AB46" s="47">
        <f t="shared" si="7"/>
        <v>9</v>
      </c>
      <c r="AC46" s="47">
        <f t="shared" si="5"/>
        <v>99</v>
      </c>
      <c r="AD46" s="48" t="str">
        <f>IF(AC46=0," ",IF(D46=4,IF(AC46&lt;=73,"4"," "),IF(AC46&lt;=81,"4"," ")))</f>
        <v xml:space="preserve"> </v>
      </c>
      <c r="AE46" s="48"/>
      <c r="AF46" s="63" t="s">
        <v>120</v>
      </c>
    </row>
    <row r="47" spans="1:32" ht="24.2" customHeight="1" x14ac:dyDescent="0.5">
      <c r="A47" s="132"/>
      <c r="B47" s="66" t="s">
        <v>103</v>
      </c>
      <c r="C47" s="126"/>
      <c r="D47" s="63" t="s">
        <v>120</v>
      </c>
      <c r="E47" s="55"/>
      <c r="F47" s="55"/>
      <c r="G47" s="55"/>
      <c r="H47" s="55"/>
      <c r="I47" s="63" t="s">
        <v>120</v>
      </c>
      <c r="J47" s="45"/>
      <c r="K47" s="63" t="s">
        <v>120</v>
      </c>
      <c r="L47" s="45"/>
      <c r="M47" s="45"/>
      <c r="N47" s="46">
        <v>1</v>
      </c>
      <c r="O47" s="46">
        <v>3</v>
      </c>
      <c r="P47" s="46">
        <v>1</v>
      </c>
      <c r="Q47" s="46">
        <v>1</v>
      </c>
      <c r="R47" s="46"/>
      <c r="S47" s="46"/>
      <c r="T47" s="46"/>
      <c r="U47" s="46">
        <v>3</v>
      </c>
      <c r="V47" s="47">
        <f t="shared" si="6"/>
        <v>9</v>
      </c>
      <c r="W47" s="46">
        <v>1</v>
      </c>
      <c r="X47" s="46">
        <v>1</v>
      </c>
      <c r="Y47" s="46">
        <v>1</v>
      </c>
      <c r="Z47" s="46"/>
      <c r="AA47" s="46"/>
      <c r="AB47" s="47">
        <f t="shared" si="7"/>
        <v>3</v>
      </c>
      <c r="AC47" s="47">
        <f t="shared" si="5"/>
        <v>27</v>
      </c>
      <c r="AD47" s="63" t="s">
        <v>120</v>
      </c>
      <c r="AE47" s="126"/>
      <c r="AF47" s="48"/>
    </row>
    <row r="48" spans="1:32" ht="24.2" customHeight="1" x14ac:dyDescent="0.5">
      <c r="A48" s="132"/>
      <c r="B48" s="66" t="s">
        <v>107</v>
      </c>
      <c r="C48" s="126"/>
      <c r="D48" s="63" t="s">
        <v>120</v>
      </c>
      <c r="E48" s="53"/>
      <c r="F48" s="63" t="s">
        <v>120</v>
      </c>
      <c r="G48" s="53"/>
      <c r="H48" s="53"/>
      <c r="I48" s="53"/>
      <c r="J48" s="45"/>
      <c r="K48" s="63" t="s">
        <v>120</v>
      </c>
      <c r="L48" s="45"/>
      <c r="M48" s="45"/>
      <c r="N48" s="46">
        <v>3</v>
      </c>
      <c r="O48" s="46">
        <v>3</v>
      </c>
      <c r="P48" s="46">
        <v>1</v>
      </c>
      <c r="Q48" s="46">
        <v>1</v>
      </c>
      <c r="R48" s="46"/>
      <c r="S48" s="46"/>
      <c r="T48" s="46"/>
      <c r="U48" s="46">
        <v>3</v>
      </c>
      <c r="V48" s="47">
        <f t="shared" si="6"/>
        <v>11</v>
      </c>
      <c r="W48" s="46">
        <v>1</v>
      </c>
      <c r="X48" s="46">
        <v>2</v>
      </c>
      <c r="Y48" s="46">
        <v>3</v>
      </c>
      <c r="Z48" s="46"/>
      <c r="AA48" s="46"/>
      <c r="AB48" s="47">
        <f t="shared" si="7"/>
        <v>6</v>
      </c>
      <c r="AC48" s="47">
        <f t="shared" si="5"/>
        <v>66</v>
      </c>
      <c r="AD48" s="48"/>
      <c r="AE48" s="48"/>
      <c r="AF48" s="63" t="s">
        <v>120</v>
      </c>
    </row>
    <row r="49" spans="1:32" ht="21" customHeight="1" x14ac:dyDescent="0.5">
      <c r="A49" s="85" t="s">
        <v>74</v>
      </c>
      <c r="B49" s="62" t="s">
        <v>85</v>
      </c>
      <c r="C49" s="63" t="s">
        <v>120</v>
      </c>
      <c r="D49" s="45"/>
      <c r="E49" s="63" t="s">
        <v>120</v>
      </c>
      <c r="F49" s="53"/>
      <c r="G49" s="53"/>
      <c r="H49" s="53"/>
      <c r="I49" s="53"/>
      <c r="J49" s="45"/>
      <c r="K49" s="63" t="s">
        <v>120</v>
      </c>
      <c r="L49" s="45"/>
      <c r="M49" s="45"/>
      <c r="N49" s="46">
        <v>3</v>
      </c>
      <c r="O49" s="46">
        <v>3</v>
      </c>
      <c r="P49" s="46">
        <v>1</v>
      </c>
      <c r="Q49" s="46">
        <v>3</v>
      </c>
      <c r="R49" s="46"/>
      <c r="S49" s="46"/>
      <c r="T49" s="46"/>
      <c r="U49" s="46"/>
      <c r="V49" s="47">
        <f t="shared" si="6"/>
        <v>10</v>
      </c>
      <c r="W49" s="46">
        <v>3</v>
      </c>
      <c r="X49" s="46">
        <v>3</v>
      </c>
      <c r="Y49" s="46">
        <v>3</v>
      </c>
      <c r="Z49" s="46"/>
      <c r="AA49" s="46"/>
      <c r="AB49" s="47">
        <f t="shared" si="7"/>
        <v>9</v>
      </c>
      <c r="AC49" s="47">
        <f t="shared" si="5"/>
        <v>90</v>
      </c>
      <c r="AD49" s="48" t="str">
        <f>IF(AC49=0," ",IF(C49=4,IF(AC49&lt;=73,"4"," "),IF(AC49&lt;=81,"4"," ")))</f>
        <v xml:space="preserve"> </v>
      </c>
      <c r="AE49" s="48"/>
      <c r="AF49" s="63" t="s">
        <v>120</v>
      </c>
    </row>
    <row r="50" spans="1:32" ht="21" customHeight="1" x14ac:dyDescent="0.5">
      <c r="A50" s="132"/>
      <c r="B50" s="62" t="s">
        <v>107</v>
      </c>
      <c r="C50" s="63" t="s">
        <v>120</v>
      </c>
      <c r="D50" s="45"/>
      <c r="E50" s="53"/>
      <c r="F50" s="63" t="s">
        <v>120</v>
      </c>
      <c r="G50" s="53"/>
      <c r="H50" s="53"/>
      <c r="I50" s="53"/>
      <c r="J50" s="45"/>
      <c r="K50" s="63" t="s">
        <v>120</v>
      </c>
      <c r="L50" s="45"/>
      <c r="M50" s="45"/>
      <c r="N50" s="46">
        <v>3</v>
      </c>
      <c r="O50" s="46">
        <v>3</v>
      </c>
      <c r="P50" s="46">
        <v>1</v>
      </c>
      <c r="Q50" s="46">
        <v>3</v>
      </c>
      <c r="R50" s="46"/>
      <c r="S50" s="46"/>
      <c r="T50" s="46"/>
      <c r="U50" s="46"/>
      <c r="V50" s="47">
        <f t="shared" si="6"/>
        <v>10</v>
      </c>
      <c r="W50" s="46">
        <v>1</v>
      </c>
      <c r="X50" s="46">
        <v>2</v>
      </c>
      <c r="Y50" s="46">
        <v>3</v>
      </c>
      <c r="Z50" s="46"/>
      <c r="AA50" s="46"/>
      <c r="AB50" s="47">
        <f t="shared" si="7"/>
        <v>6</v>
      </c>
      <c r="AC50" s="47">
        <f t="shared" si="5"/>
        <v>60</v>
      </c>
      <c r="AD50" s="48"/>
      <c r="AE50" s="63" t="s">
        <v>120</v>
      </c>
      <c r="AF50" s="126"/>
    </row>
    <row r="51" spans="1:32" ht="21" customHeight="1" x14ac:dyDescent="0.5">
      <c r="A51" s="132"/>
      <c r="B51" s="62" t="s">
        <v>109</v>
      </c>
      <c r="C51" s="63" t="s">
        <v>120</v>
      </c>
      <c r="D51" s="45"/>
      <c r="E51" s="53"/>
      <c r="F51" s="53"/>
      <c r="G51" s="53"/>
      <c r="H51" s="53"/>
      <c r="I51" s="63" t="s">
        <v>120</v>
      </c>
      <c r="J51" s="45"/>
      <c r="K51" s="63" t="s">
        <v>120</v>
      </c>
      <c r="L51" s="45"/>
      <c r="M51" s="45"/>
      <c r="N51" s="46">
        <v>1</v>
      </c>
      <c r="O51" s="46">
        <v>3</v>
      </c>
      <c r="P51" s="46">
        <v>1</v>
      </c>
      <c r="Q51" s="46">
        <v>3</v>
      </c>
      <c r="R51" s="46"/>
      <c r="S51" s="46"/>
      <c r="T51" s="46"/>
      <c r="U51" s="46"/>
      <c r="V51" s="47">
        <f t="shared" si="6"/>
        <v>8</v>
      </c>
      <c r="W51" s="46">
        <v>1</v>
      </c>
      <c r="X51" s="46">
        <v>1</v>
      </c>
      <c r="Y51" s="46">
        <v>3</v>
      </c>
      <c r="Z51" s="46"/>
      <c r="AA51" s="46"/>
      <c r="AB51" s="47">
        <f t="shared" si="7"/>
        <v>5</v>
      </c>
      <c r="AC51" s="47">
        <f t="shared" si="5"/>
        <v>40</v>
      </c>
      <c r="AD51" s="48"/>
      <c r="AE51" s="63" t="s">
        <v>120</v>
      </c>
      <c r="AF51" s="48"/>
    </row>
    <row r="52" spans="1:32" ht="21" customHeight="1" x14ac:dyDescent="0.5">
      <c r="A52" s="46"/>
      <c r="B52" s="62" t="s">
        <v>123</v>
      </c>
      <c r="C52" s="63" t="s">
        <v>120</v>
      </c>
      <c r="D52" s="45"/>
      <c r="E52" s="55"/>
      <c r="F52" s="55"/>
      <c r="G52" s="55"/>
      <c r="H52" s="55"/>
      <c r="I52" s="63" t="s">
        <v>120</v>
      </c>
      <c r="J52" s="45"/>
      <c r="K52" s="63" t="s">
        <v>120</v>
      </c>
      <c r="L52" s="45"/>
      <c r="M52" s="45"/>
      <c r="N52" s="46">
        <v>1</v>
      </c>
      <c r="O52" s="46">
        <v>3</v>
      </c>
      <c r="P52" s="46">
        <v>1</v>
      </c>
      <c r="Q52" s="46">
        <v>3</v>
      </c>
      <c r="R52" s="46"/>
      <c r="S52" s="46"/>
      <c r="T52" s="46"/>
      <c r="U52" s="46"/>
      <c r="V52" s="47">
        <f t="shared" ref="V52:V53" si="8">SUM(N52:U52)</f>
        <v>8</v>
      </c>
      <c r="W52" s="46">
        <v>1</v>
      </c>
      <c r="X52" s="46">
        <v>1</v>
      </c>
      <c r="Y52" s="46">
        <v>1</v>
      </c>
      <c r="Z52" s="46"/>
      <c r="AA52" s="46"/>
      <c r="AB52" s="47">
        <f t="shared" ref="AB52:AB53" si="9">SUM(W52:AA52)</f>
        <v>3</v>
      </c>
      <c r="AC52" s="47">
        <f t="shared" si="5"/>
        <v>24</v>
      </c>
      <c r="AD52" s="63" t="s">
        <v>120</v>
      </c>
      <c r="AE52" s="126"/>
      <c r="AF52" s="48"/>
    </row>
    <row r="53" spans="1:32" ht="21" customHeight="1" x14ac:dyDescent="0.5">
      <c r="A53" s="46"/>
      <c r="B53" s="62" t="s">
        <v>124</v>
      </c>
      <c r="C53" s="63" t="s">
        <v>120</v>
      </c>
      <c r="D53" s="45"/>
      <c r="E53" s="55"/>
      <c r="F53" s="55"/>
      <c r="G53" s="55"/>
      <c r="H53" s="55"/>
      <c r="I53" s="63" t="s">
        <v>120</v>
      </c>
      <c r="J53" s="45"/>
      <c r="K53" s="63" t="s">
        <v>120</v>
      </c>
      <c r="L53" s="45"/>
      <c r="M53" s="45"/>
      <c r="N53" s="46">
        <v>1</v>
      </c>
      <c r="O53" s="46">
        <v>3</v>
      </c>
      <c r="P53" s="46">
        <v>1</v>
      </c>
      <c r="Q53" s="46">
        <v>3</v>
      </c>
      <c r="R53" s="46"/>
      <c r="S53" s="46"/>
      <c r="T53" s="46"/>
      <c r="U53" s="46"/>
      <c r="V53" s="47">
        <f t="shared" si="8"/>
        <v>8</v>
      </c>
      <c r="W53" s="46">
        <v>1</v>
      </c>
      <c r="X53" s="46">
        <v>1</v>
      </c>
      <c r="Y53" s="46">
        <v>1</v>
      </c>
      <c r="Z53" s="46"/>
      <c r="AA53" s="46"/>
      <c r="AB53" s="47">
        <f t="shared" si="9"/>
        <v>3</v>
      </c>
      <c r="AC53" s="47">
        <f t="shared" si="5"/>
        <v>24</v>
      </c>
      <c r="AD53" s="63" t="s">
        <v>120</v>
      </c>
      <c r="AE53" s="126"/>
      <c r="AF53" s="48"/>
    </row>
    <row r="54" spans="1:32" ht="23.25" x14ac:dyDescent="0.5">
      <c r="A54" s="65" t="s">
        <v>75</v>
      </c>
      <c r="B54" s="62" t="s">
        <v>107</v>
      </c>
      <c r="C54" s="63" t="s">
        <v>120</v>
      </c>
      <c r="D54" s="44"/>
      <c r="E54" s="55"/>
      <c r="F54" s="63" t="s">
        <v>120</v>
      </c>
      <c r="G54" s="55"/>
      <c r="H54" s="55"/>
      <c r="I54" s="52"/>
      <c r="J54" s="45"/>
      <c r="K54" s="63" t="s">
        <v>120</v>
      </c>
      <c r="L54" s="45"/>
      <c r="M54" s="45"/>
      <c r="N54" s="46">
        <v>3</v>
      </c>
      <c r="O54" s="46">
        <v>3</v>
      </c>
      <c r="P54" s="46">
        <v>1</v>
      </c>
      <c r="Q54" s="46">
        <v>3</v>
      </c>
      <c r="R54" s="46"/>
      <c r="S54" s="46"/>
      <c r="T54" s="46"/>
      <c r="U54" s="46"/>
      <c r="V54" s="47">
        <f t="shared" ref="V54:V55" si="10">SUM(N54:U54)</f>
        <v>10</v>
      </c>
      <c r="W54" s="46">
        <v>1</v>
      </c>
      <c r="X54" s="46">
        <v>2</v>
      </c>
      <c r="Y54" s="46">
        <v>3</v>
      </c>
      <c r="Z54" s="46"/>
      <c r="AA54" s="46"/>
      <c r="AB54" s="47">
        <f>SUM(W54:AA54)</f>
        <v>6</v>
      </c>
      <c r="AC54" s="47">
        <f t="shared" si="5"/>
        <v>60</v>
      </c>
      <c r="AD54" s="48"/>
      <c r="AE54" s="63" t="s">
        <v>120</v>
      </c>
      <c r="AF54" s="126"/>
    </row>
    <row r="55" spans="1:32" ht="23.25" x14ac:dyDescent="0.5">
      <c r="A55" s="43"/>
      <c r="B55" s="62" t="s">
        <v>109</v>
      </c>
      <c r="C55" s="63" t="s">
        <v>120</v>
      </c>
      <c r="D55" s="44"/>
      <c r="E55" s="55"/>
      <c r="F55" s="55"/>
      <c r="G55" s="55"/>
      <c r="H55" s="55"/>
      <c r="I55" s="63" t="s">
        <v>120</v>
      </c>
      <c r="J55" s="45"/>
      <c r="K55" s="63" t="s">
        <v>120</v>
      </c>
      <c r="L55" s="45"/>
      <c r="M55" s="45"/>
      <c r="N55" s="46">
        <v>1</v>
      </c>
      <c r="O55" s="46">
        <v>3</v>
      </c>
      <c r="P55" s="46">
        <v>1</v>
      </c>
      <c r="Q55" s="46">
        <v>3</v>
      </c>
      <c r="R55" s="46"/>
      <c r="S55" s="46"/>
      <c r="T55" s="46"/>
      <c r="U55" s="46"/>
      <c r="V55" s="47">
        <f t="shared" si="10"/>
        <v>8</v>
      </c>
      <c r="W55" s="46">
        <v>1</v>
      </c>
      <c r="X55" s="46">
        <v>1</v>
      </c>
      <c r="Y55" s="46">
        <v>3</v>
      </c>
      <c r="Z55" s="46"/>
      <c r="AA55" s="46"/>
      <c r="AB55" s="47">
        <v>4</v>
      </c>
      <c r="AC55" s="47">
        <f t="shared" si="5"/>
        <v>32</v>
      </c>
      <c r="AD55" s="63" t="s">
        <v>120</v>
      </c>
      <c r="AE55" s="126"/>
      <c r="AF55" s="48"/>
    </row>
    <row r="56" spans="1:32" ht="23.25" x14ac:dyDescent="0.5">
      <c r="A56" s="126"/>
      <c r="B56" s="62" t="s">
        <v>129</v>
      </c>
      <c r="C56" s="63" t="s">
        <v>120</v>
      </c>
      <c r="D56" s="45"/>
      <c r="E56" s="55"/>
      <c r="F56" s="55"/>
      <c r="G56" s="55"/>
      <c r="H56" s="55"/>
      <c r="I56" s="63" t="s">
        <v>120</v>
      </c>
      <c r="J56" s="45"/>
      <c r="K56" s="63" t="s">
        <v>120</v>
      </c>
      <c r="L56" s="45"/>
      <c r="M56" s="45"/>
      <c r="N56" s="46">
        <v>3</v>
      </c>
      <c r="O56" s="46">
        <v>3</v>
      </c>
      <c r="P56" s="46">
        <v>1</v>
      </c>
      <c r="Q56" s="46">
        <v>3</v>
      </c>
      <c r="R56" s="46"/>
      <c r="S56" s="46"/>
      <c r="T56" s="46"/>
      <c r="U56" s="46"/>
      <c r="V56" s="47">
        <f>SUM(N56:U56)</f>
        <v>10</v>
      </c>
      <c r="W56" s="46">
        <v>1</v>
      </c>
      <c r="X56" s="46">
        <v>1</v>
      </c>
      <c r="Y56" s="46">
        <v>1</v>
      </c>
      <c r="Z56" s="46"/>
      <c r="AA56" s="46"/>
      <c r="AB56" s="47">
        <f>SUM(W56:AA56)</f>
        <v>3</v>
      </c>
      <c r="AC56" s="47">
        <f t="shared" si="5"/>
        <v>30</v>
      </c>
      <c r="AD56" s="63" t="s">
        <v>120</v>
      </c>
      <c r="AE56" s="126"/>
      <c r="AF56" s="48"/>
    </row>
    <row r="58" spans="1:32" ht="23.25" x14ac:dyDescent="0.5">
      <c r="A58" s="81" t="s">
        <v>130</v>
      </c>
    </row>
    <row r="59" spans="1:32" ht="23.25" x14ac:dyDescent="0.5">
      <c r="A59" s="82" t="s">
        <v>140</v>
      </c>
    </row>
  </sheetData>
  <mergeCells count="20">
    <mergeCell ref="A4:A5"/>
    <mergeCell ref="B4:B5"/>
    <mergeCell ref="N4:U4"/>
    <mergeCell ref="A1:AF1"/>
    <mergeCell ref="A2:AF2"/>
    <mergeCell ref="A3:AF3"/>
    <mergeCell ref="E4:J4"/>
    <mergeCell ref="K4:M4"/>
    <mergeCell ref="W4:AA4"/>
    <mergeCell ref="AD4:AF4"/>
    <mergeCell ref="A31:AF31"/>
    <mergeCell ref="A32:AF32"/>
    <mergeCell ref="A33:AF33"/>
    <mergeCell ref="A34:A35"/>
    <mergeCell ref="B34:B35"/>
    <mergeCell ref="E34:J34"/>
    <mergeCell ref="K34:M34"/>
    <mergeCell ref="N34:U34"/>
    <mergeCell ref="W34:AA34"/>
    <mergeCell ref="AD34:AF34"/>
  </mergeCells>
  <printOptions horizontalCentered="1"/>
  <pageMargins left="0.27559055118110237" right="0" top="0.23622047244094491" bottom="0.19685039370078741" header="0.19685039370078741" footer="0.39370078740157483"/>
  <pageSetup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Input-Ouput</vt:lpstr>
      <vt:lpstr>identify</vt:lpstr>
      <vt:lpstr>มลพิษ</vt:lpstr>
      <vt:lpstr>ทรัพยากร</vt:lpstr>
      <vt:lpstr>identify!Print_Area</vt:lpstr>
      <vt:lpstr>'Input-Ouput'!Print_Area</vt:lpstr>
      <vt:lpstr>ทรัพยากร!Print_Area</vt:lpstr>
      <vt:lpstr>มลพิษ!Print_Area</vt:lpstr>
    </vt:vector>
  </TitlesOfParts>
  <Company>MORAKOT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tookpen</cp:lastModifiedBy>
  <cp:lastPrinted>2014-06-01T12:34:41Z</cp:lastPrinted>
  <dcterms:created xsi:type="dcterms:W3CDTF">2007-10-26T10:10:43Z</dcterms:created>
  <dcterms:modified xsi:type="dcterms:W3CDTF">2014-06-09T01:35:12Z</dcterms:modified>
</cp:coreProperties>
</file>