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Green office Maejo Universty สนอ.2017\ส่งให้ศูนย์ it\"/>
    </mc:Choice>
  </mc:AlternateContent>
  <bookViews>
    <workbookView xWindow="0" yWindow="0" windowWidth="23040" windowHeight="9420"/>
  </bookViews>
  <sheets>
    <sheet name="ค.ค.59" sheetId="2" r:id="rId1"/>
    <sheet name="พ.ย.59" sheetId="4" r:id="rId2"/>
    <sheet name="ธ.ค.59" sheetId="5" r:id="rId3"/>
    <sheet name="ม.ค.60" sheetId="6" r:id="rId4"/>
    <sheet name="ก.พ.60 " sheetId="7" r:id="rId5"/>
    <sheet name="มี.ค.60" sheetId="8" r:id="rId6"/>
    <sheet name="เม.ย.60 " sheetId="9" r:id="rId7"/>
    <sheet name="พ.ค.60 " sheetId="10" r:id="rId8"/>
    <sheet name="มิ.ย.60  " sheetId="11" r:id="rId9"/>
  </sheets>
  <externalReferences>
    <externalReference r:id="rId10"/>
    <externalReference r:id="rId11"/>
    <externalReference r:id="rId12"/>
    <externalReference r:id="rId1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E8" i="10"/>
  <c r="D8" i="10"/>
  <c r="E8" i="9"/>
  <c r="D8" i="9"/>
  <c r="E7" i="8"/>
  <c r="E8" i="8"/>
  <c r="D8" i="8"/>
  <c r="E8" i="7"/>
  <c r="D8" i="7"/>
  <c r="E8" i="6"/>
  <c r="D8" i="6"/>
  <c r="E8" i="5"/>
  <c r="D8" i="5"/>
  <c r="E7" i="11"/>
  <c r="D7" i="11"/>
  <c r="E7" i="10"/>
  <c r="D7" i="10"/>
  <c r="E7" i="9"/>
  <c r="D7" i="9"/>
  <c r="D7" i="8"/>
  <c r="E7" i="7"/>
  <c r="D7" i="7"/>
  <c r="E7" i="6"/>
  <c r="D7" i="6"/>
  <c r="E7" i="5"/>
  <c r="D7" i="5"/>
  <c r="E8" i="4"/>
  <c r="D8" i="4"/>
  <c r="E7" i="4"/>
  <c r="D7" i="4"/>
  <c r="E11" i="11" l="1"/>
  <c r="D11" i="11"/>
  <c r="E10" i="11"/>
  <c r="D10" i="11"/>
  <c r="E9" i="11"/>
  <c r="D9" i="11"/>
  <c r="E6" i="11"/>
  <c r="D6" i="11"/>
  <c r="E5" i="11"/>
  <c r="D5" i="11"/>
  <c r="E11" i="10"/>
  <c r="D11" i="10"/>
  <c r="E10" i="10"/>
  <c r="D10" i="10"/>
  <c r="E9" i="10"/>
  <c r="D9" i="10"/>
  <c r="E6" i="10"/>
  <c r="D6" i="10"/>
  <c r="E5" i="10"/>
  <c r="D5" i="10"/>
  <c r="E11" i="9"/>
  <c r="D11" i="9"/>
  <c r="E10" i="9"/>
  <c r="D10" i="9"/>
  <c r="E9" i="9"/>
  <c r="D9" i="9"/>
  <c r="E11" i="8"/>
  <c r="D11" i="8"/>
  <c r="E10" i="8"/>
  <c r="D10" i="8"/>
  <c r="E9" i="8"/>
  <c r="D9" i="8"/>
  <c r="E11" i="7"/>
  <c r="D11" i="7"/>
  <c r="E10" i="7"/>
  <c r="D10" i="7"/>
  <c r="E9" i="7"/>
  <c r="D9" i="7"/>
  <c r="E11" i="6"/>
  <c r="D11" i="6"/>
  <c r="E10" i="6"/>
  <c r="D10" i="6"/>
  <c r="E9" i="6"/>
  <c r="D9" i="6"/>
  <c r="E11" i="5"/>
  <c r="D11" i="5"/>
  <c r="E10" i="5"/>
  <c r="D10" i="5"/>
  <c r="E9" i="5"/>
  <c r="D9" i="5"/>
  <c r="E11" i="4"/>
  <c r="D11" i="4"/>
  <c r="E10" i="4"/>
  <c r="D10" i="4"/>
  <c r="E9" i="4"/>
  <c r="D9" i="4"/>
  <c r="E11" i="2" l="1"/>
  <c r="D11" i="2"/>
  <c r="E10" i="2"/>
  <c r="D10" i="2"/>
  <c r="E9" i="2"/>
  <c r="D9" i="2"/>
  <c r="E8" i="2" l="1"/>
  <c r="D8" i="2"/>
  <c r="E7" i="2"/>
  <c r="D7" i="2"/>
  <c r="E12" i="11" l="1"/>
  <c r="D12" i="11"/>
  <c r="E12" i="10"/>
  <c r="D12" i="10"/>
  <c r="E6" i="9"/>
  <c r="D6" i="9"/>
  <c r="E5" i="9"/>
  <c r="D5" i="9"/>
  <c r="E6" i="8"/>
  <c r="D6" i="8"/>
  <c r="E5" i="8"/>
  <c r="D5" i="8"/>
  <c r="E6" i="7"/>
  <c r="D6" i="7"/>
  <c r="E5" i="7"/>
  <c r="D5" i="7"/>
  <c r="E6" i="6"/>
  <c r="D6" i="6"/>
  <c r="E5" i="6"/>
  <c r="E6" i="5"/>
  <c r="D6" i="5"/>
  <c r="E5" i="5"/>
  <c r="D5" i="5"/>
  <c r="D5" i="6"/>
  <c r="E6" i="4"/>
  <c r="D6" i="4"/>
  <c r="E5" i="4"/>
  <c r="D5" i="4"/>
  <c r="E6" i="2"/>
  <c r="E12" i="2" s="1"/>
  <c r="D6" i="2"/>
  <c r="E5" i="2"/>
  <c r="D5" i="2"/>
  <c r="D12" i="2" l="1"/>
  <c r="D12" i="4"/>
  <c r="E12" i="4"/>
  <c r="E12" i="9"/>
  <c r="D12" i="9"/>
  <c r="E12" i="8"/>
  <c r="D12" i="8"/>
  <c r="E12" i="7"/>
  <c r="D12" i="7"/>
  <c r="D12" i="6"/>
  <c r="E12" i="6"/>
  <c r="E12" i="5"/>
  <c r="D12" i="5"/>
</calcChain>
</file>

<file path=xl/sharedStrings.xml><?xml version="1.0" encoding="utf-8"?>
<sst xmlns="http://schemas.openxmlformats.org/spreadsheetml/2006/main" count="198" uniqueCount="29">
  <si>
    <t>ปริมาณต่อการใช้ของทัพยากรของแต่ละประเภท</t>
  </si>
  <si>
    <t>ประเภท</t>
  </si>
  <si>
    <t>หน่วย</t>
  </si>
  <si>
    <t>ปริมาณต่อคน/หน่วยงาน/เดือน</t>
  </si>
  <si>
    <t>ปริมาณต่อพื้นที่/หน่วยงาน/เดือน</t>
  </si>
  <si>
    <t>น้ำประปา</t>
  </si>
  <si>
    <t>ลูกบาศก์เมตร</t>
  </si>
  <si>
    <t>ไฟฟ้า</t>
  </si>
  <si>
    <t>กิโลวัตต์ - ชั่วโมง</t>
  </si>
  <si>
    <t>กิโลกรัม</t>
  </si>
  <si>
    <t>น้ำมันดีเซล</t>
  </si>
  <si>
    <t>ลิตร</t>
  </si>
  <si>
    <t>ก๊าซเรือนกระจก</t>
  </si>
  <si>
    <t>kgCO2eq</t>
  </si>
  <si>
    <t>เดือน ตุลาคม  2559</t>
  </si>
  <si>
    <t>เดือน พฤศจิกายน  2559</t>
  </si>
  <si>
    <t>เดือน ธันวาคม  2559</t>
  </si>
  <si>
    <t>เดือน มกราคม  2560</t>
  </si>
  <si>
    <t>เดือน กุมภาพันธ์  2560</t>
  </si>
  <si>
    <t>เดือน มีนาคม  2560</t>
  </si>
  <si>
    <t>เดือน  เมษายน  2560</t>
  </si>
  <si>
    <t>เดือน  พฤษภาคม  2560</t>
  </si>
  <si>
    <t>เดือน  มิถุนายน  2560</t>
  </si>
  <si>
    <t>กระดาษ (บุคลากรภายใน)</t>
  </si>
  <si>
    <t>กระดาษ (บุคลากรภายนอก)</t>
  </si>
  <si>
    <t>กระดาษ (บุคลากรภายใน สนอ.)</t>
  </si>
  <si>
    <t>กระดาษ (บุคลากรภายนอก สนอ.)</t>
  </si>
  <si>
    <t>น้ำมันแก๊สโซฮอล์ 91</t>
  </si>
  <si>
    <t>น้ำมันแก๊สโซฮอล์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</si>
</sst>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6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36"/>
      <name val="Angsana New"/>
      <family val="1"/>
    </font>
    <font>
      <sz val="18"/>
      <name val="Angsana New"/>
      <family val="1"/>
    </font>
    <font>
      <b/>
      <sz val="18"/>
      <name val="Angsana New"/>
      <family val="1"/>
    </font>
    <font>
      <b/>
      <sz val="3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horizontal="centerContinuous"/>
    </xf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Continuous" vertical="center"/>
    </xf>
    <xf numFmtId="0" fontId="4" fillId="0" borderId="1" xfId="1" applyFont="1" applyBorder="1" applyAlignment="1">
      <alignment horizontal="centerContinuous" vertical="center" wrapText="1"/>
    </xf>
    <xf numFmtId="0" fontId="4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Continuous"/>
    </xf>
    <xf numFmtId="0" fontId="4" fillId="0" borderId="0" xfId="1" applyFont="1" applyAlignment="1">
      <alignment horizontal="left"/>
    </xf>
    <xf numFmtId="0" fontId="4" fillId="0" borderId="2" xfId="1" applyFont="1" applyBorder="1" applyAlignment="1">
      <alignment horizontal="left"/>
    </xf>
    <xf numFmtId="164" fontId="4" fillId="0" borderId="0" xfId="1" applyNumberFormat="1" applyFont="1"/>
    <xf numFmtId="164" fontId="4" fillId="0" borderId="2" xfId="1" applyNumberFormat="1" applyFont="1" applyBorder="1"/>
    <xf numFmtId="164" fontId="4" fillId="0" borderId="1" xfId="1" applyNumberFormat="1" applyFont="1" applyBorder="1"/>
    <xf numFmtId="0" fontId="4" fillId="0" borderId="0" xfId="1" applyFont="1" applyAlignment="1">
      <alignment horizontal="left" shrinkToFit="1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164" fontId="4" fillId="0" borderId="0" xfId="1" applyNumberFormat="1" applyFont="1" applyBorder="1"/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.2%20&#3610;&#3633;&#3609;&#3607;&#3638;&#3585;&#3585;&#3634;&#3619;&#3651;&#3594;&#3657;&#3609;&#3657;&#3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.1%20&#3610;&#3633;&#3609;&#3607;&#3638;&#3585;&#3585;&#3634;&#3619;&#3651;&#3594;&#3657;&#3652;&#3615;&#3615;&#3657;&#363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.2%20&#3610;&#3633;&#3609;&#3607;&#3638;&#3585;&#3585;&#3634;&#3619;&#3651;&#3594;&#3657;&#3585;&#3619;&#3632;&#3604;&#3634;&#362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.1%20&#3610;&#3633;&#3609;&#3607;&#3638;&#3585;&#3585;&#3634;&#3619;&#3651;&#3594;&#3657;&#3648;&#3594;&#3639;&#3657;&#3629;&#3648;&#3614;&#3621;&#3636;&#35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พื้นที่อาคาร"/>
      <sheetName val="ปริมาณก๊าซเรือนกระจก (kgCO2)"/>
      <sheetName val="น้ำ-ต.ค-58-ก.ย-59"/>
      <sheetName val="น้ำ-ต.ค-59-ก.ย-60"/>
      <sheetName val="น้ำเปรียบเทียบ 58-59 (ลบม.)"/>
      <sheetName val="น้ำเปรียบเทียบ 58-59 (บาท)"/>
      <sheetName val="น้ำ-ต.ค-59-ก.ย-60 (รวม3อาคาร)"/>
      <sheetName val="ปริมาณการปลดปล่อย GHGs (kgCO2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D5">
            <v>1.4332505</v>
          </cell>
          <cell r="E5">
            <v>3.1726629773104593E-2</v>
          </cell>
        </row>
        <row r="6">
          <cell r="D6">
            <v>1.2923905000000002</v>
          </cell>
          <cell r="E6">
            <v>2.8608533480907587E-2</v>
          </cell>
        </row>
        <row r="7">
          <cell r="D7">
            <v>1.7572285000000003</v>
          </cell>
          <cell r="E7">
            <v>3.8898251245157722E-2</v>
          </cell>
        </row>
        <row r="8">
          <cell r="D8">
            <v>1.4755084999999999</v>
          </cell>
          <cell r="E8">
            <v>3.2662058660763695E-2</v>
          </cell>
        </row>
        <row r="9">
          <cell r="D9">
            <v>1.9896475</v>
          </cell>
          <cell r="E9">
            <v>4.4043110127282792E-2</v>
          </cell>
        </row>
        <row r="10">
          <cell r="D10">
            <v>1.8769595000000001</v>
          </cell>
          <cell r="E10">
            <v>4.1548633093525182E-2</v>
          </cell>
        </row>
        <row r="11">
          <cell r="D11">
            <v>2.4122275000000002</v>
          </cell>
          <cell r="E11">
            <v>5.339739900387383E-2</v>
          </cell>
        </row>
        <row r="12">
          <cell r="D12">
            <v>1.7220135000000001</v>
          </cell>
          <cell r="E12">
            <v>3.8118727172108471E-2</v>
          </cell>
        </row>
        <row r="13">
          <cell r="D13">
            <v>1.725535</v>
          </cell>
          <cell r="E13">
            <v>3.8196679579413396E-2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เปรียบเทียบ 04-60-05-60"/>
      <sheetName val="พื้นที่อาคาร"/>
      <sheetName val="ปริมาณก๊าซเรือนกระจก (kgCO2)"/>
      <sheetName val="ไฟฟ้า-ต.ค-58-ก.ย-59"/>
      <sheetName val="ไฟฟ้า-ต.ค-59-ก.ย-60"/>
      <sheetName val="ไฟฟ้าเปรียบเทียบ 58-59 kWh"/>
      <sheetName val="ไฟฟ้าเปรียบเทียบ 58-59 kWh บาท"/>
      <sheetName val="ไฟฟ้า-ต.ค-59-ก.ย-60 (รวม3อาคาร)"/>
      <sheetName val="ปริมาณการปลดปล่อย GHGs (kgCO2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">
          <cell r="D5">
            <v>87.603505080000019</v>
          </cell>
          <cell r="E5">
            <v>1.9392032115107916</v>
          </cell>
        </row>
        <row r="6">
          <cell r="D6">
            <v>83.058434550000001</v>
          </cell>
          <cell r="E6">
            <v>1.8385929064748201</v>
          </cell>
        </row>
        <row r="7">
          <cell r="D7">
            <v>44.136615250000006</v>
          </cell>
          <cell r="E7">
            <v>0.97701417266187063</v>
          </cell>
        </row>
        <row r="8">
          <cell r="D8">
            <v>42.892590650000002</v>
          </cell>
          <cell r="E8">
            <v>0.94947627338129503</v>
          </cell>
        </row>
        <row r="9">
          <cell r="D9">
            <v>48.563115510000053</v>
          </cell>
          <cell r="E9">
            <v>1.0749997899280588</v>
          </cell>
        </row>
        <row r="10">
          <cell r="D10">
            <v>67.299540489999956</v>
          </cell>
          <cell r="E10">
            <v>1.4897518647482004</v>
          </cell>
        </row>
        <row r="11">
          <cell r="D11">
            <v>66.247846210000006</v>
          </cell>
          <cell r="E11">
            <v>1.4664714158273382</v>
          </cell>
        </row>
        <row r="12">
          <cell r="D12">
            <v>74.705630090000014</v>
          </cell>
          <cell r="E12">
            <v>1.6536940805755398</v>
          </cell>
        </row>
        <row r="13">
          <cell r="D13">
            <v>82.035373419999999</v>
          </cell>
          <cell r="E13">
            <v>1.8159462848920862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พื้นที่อาคาร"/>
      <sheetName val="ปริมาณก๊าซเรือนกระจก (kgCO2)"/>
      <sheetName val="ชนิดกระดาษะภายใน สนอ."/>
      <sheetName val="ชนิดกระดาษะภายนอก สนอ."/>
      <sheetName val="กระดาษะ-ต.ค-59-ก.ย-60(3)"/>
      <sheetName val="ปริมาณการปลดปล่อย GHGs (kgCO2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>
            <v>0</v>
          </cell>
          <cell r="E5">
            <v>0</v>
          </cell>
        </row>
        <row r="6">
          <cell r="D6">
            <v>1.1716792499999999</v>
          </cell>
          <cell r="E6">
            <v>2.5936452684006642E-2</v>
          </cell>
        </row>
        <row r="7">
          <cell r="D7">
            <v>1.1223804500000001</v>
          </cell>
          <cell r="E7">
            <v>2.4845167681239625E-2</v>
          </cell>
        </row>
        <row r="8">
          <cell r="D8">
            <v>1.2696772700000001</v>
          </cell>
          <cell r="E8">
            <v>2.8105750304371891E-2</v>
          </cell>
        </row>
        <row r="9">
          <cell r="D9">
            <v>0.67406116000000016</v>
          </cell>
          <cell r="E9">
            <v>1.4921110348644163E-2</v>
          </cell>
        </row>
        <row r="10">
          <cell r="D10">
            <v>1.0419034900000002</v>
          </cell>
          <cell r="E10">
            <v>2.3063718649695635E-2</v>
          </cell>
        </row>
        <row r="11">
          <cell r="D11">
            <v>0.58059329999999998</v>
          </cell>
          <cell r="E11">
            <v>1.2852092971776426E-2</v>
          </cell>
        </row>
        <row r="12">
          <cell r="D12">
            <v>1.5481488700000003</v>
          </cell>
          <cell r="E12">
            <v>3.4270035860542343E-2</v>
          </cell>
        </row>
        <row r="13">
          <cell r="D13">
            <v>0.67919089999999993</v>
          </cell>
          <cell r="E13">
            <v>1.5034662977310459E-2</v>
          </cell>
        </row>
        <row r="74">
          <cell r="D74">
            <v>0.58583962499999997</v>
          </cell>
          <cell r="E74">
            <v>2.5936452684006642E-2</v>
          </cell>
        </row>
        <row r="75">
          <cell r="D75">
            <v>0.55937482999999999</v>
          </cell>
          <cell r="E75">
            <v>2.4764796015495295E-2</v>
          </cell>
        </row>
        <row r="76">
          <cell r="D76">
            <v>0.63069154000000005</v>
          </cell>
          <cell r="E76">
            <v>2.7922148976203653E-2</v>
          </cell>
        </row>
        <row r="77">
          <cell r="D77">
            <v>0.32925269500000004</v>
          </cell>
          <cell r="E77">
            <v>1.4576765688987274E-2</v>
          </cell>
        </row>
        <row r="78">
          <cell r="D78">
            <v>0.51582200500000008</v>
          </cell>
          <cell r="E78">
            <v>2.283661339236304E-2</v>
          </cell>
        </row>
        <row r="79">
          <cell r="D79">
            <v>0.29029664999999999</v>
          </cell>
          <cell r="E79">
            <v>1.2852092971776426E-2</v>
          </cell>
        </row>
        <row r="80">
          <cell r="D80">
            <v>0.76116680999999997</v>
          </cell>
          <cell r="E80">
            <v>3.369858594355285E-2</v>
          </cell>
        </row>
        <row r="81">
          <cell r="D81">
            <v>0.33959544999999997</v>
          </cell>
          <cell r="E81">
            <v>1.5034662977310459E-2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พื้นที่อาคาร"/>
      <sheetName val="เชื้อเพลิงเปรียบเทียบ 58-59"/>
      <sheetName val="ปริมาณก๊าซเรือนกระจก (kgCO2)"/>
      <sheetName val="เชื้อเพลิง-ต.ค-58-ก.ย-59"/>
      <sheetName val="เชื้อเพลิง-ต.ค-59-ก.ย-60"/>
      <sheetName val="เชื้อเพลิง-ต.ค-59-ก.ย-60(3)"/>
      <sheetName val="ปริมาณการปลดปล่อย GHGs (kgCO2) "/>
      <sheetName val="ปริมาณการปลดปล่อย GHGs (ใหม่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5">
          <cell r="I5">
            <v>5.5263862444000003</v>
          </cell>
          <cell r="J5">
            <v>0.12233284436967351</v>
          </cell>
        </row>
        <row r="6">
          <cell r="I6">
            <v>5.5930825975200005</v>
          </cell>
          <cell r="J6">
            <v>0.12380924399601551</v>
          </cell>
        </row>
        <row r="7">
          <cell r="I7">
            <v>5.2358526971200003</v>
          </cell>
          <cell r="J7">
            <v>0.11590155389308246</v>
          </cell>
        </row>
        <row r="8">
          <cell r="I8">
            <v>9.3764817323999985</v>
          </cell>
          <cell r="J8">
            <v>0.20755908649474264</v>
          </cell>
        </row>
        <row r="9">
          <cell r="I9">
            <v>7.0104619914399997</v>
          </cell>
          <cell r="J9">
            <v>0.15518454878671831</v>
          </cell>
        </row>
        <row r="10">
          <cell r="I10">
            <v>6.2133813587999995</v>
          </cell>
          <cell r="J10">
            <v>0.13754026250802434</v>
          </cell>
        </row>
        <row r="11">
          <cell r="I11">
            <v>8.6819401284799991</v>
          </cell>
          <cell r="J11">
            <v>0.19218461822866628</v>
          </cell>
        </row>
        <row r="12">
          <cell r="I12">
            <v>7.6132362670399996</v>
          </cell>
          <cell r="J12">
            <v>0.16852764287858327</v>
          </cell>
        </row>
        <row r="13">
          <cell r="I13">
            <v>8.1236258887999995</v>
          </cell>
          <cell r="J13">
            <v>0.17982569759380188</v>
          </cell>
        </row>
        <row r="72">
          <cell r="I72">
            <v>0.55347694941000003</v>
          </cell>
          <cell r="J72">
            <v>1.2251841713558384E-2</v>
          </cell>
        </row>
        <row r="73">
          <cell r="I73">
            <v>0.11151103559249999</v>
          </cell>
          <cell r="J73">
            <v>2.4684235881018259E-3</v>
          </cell>
        </row>
        <row r="74">
          <cell r="I74">
            <v>0.14176955456250001</v>
          </cell>
          <cell r="J74">
            <v>3.1382303168234647E-3</v>
          </cell>
        </row>
        <row r="75">
          <cell r="I75">
            <v>0.1160519655375</v>
          </cell>
          <cell r="J75">
            <v>2.5689422365799668E-3</v>
          </cell>
        </row>
        <row r="76">
          <cell r="I76">
            <v>0.15600569275499998</v>
          </cell>
          <cell r="J76">
            <v>3.4533634256779188E-3</v>
          </cell>
        </row>
        <row r="77">
          <cell r="I77">
            <v>6.7005617932500011E-2</v>
          </cell>
          <cell r="J77">
            <v>1.4832455546762594E-3</v>
          </cell>
        </row>
        <row r="78">
          <cell r="I78">
            <v>5.8730795354999997E-2</v>
          </cell>
          <cell r="J78">
            <v>1.3000729464305479E-3</v>
          </cell>
        </row>
        <row r="79">
          <cell r="I79">
            <v>9.3799256707500001E-2</v>
          </cell>
          <cell r="J79">
            <v>2.076353219867183E-3</v>
          </cell>
        </row>
        <row r="80">
          <cell r="I80">
            <v>0.1328383416375</v>
          </cell>
          <cell r="J80">
            <v>2.9405277617598233E-3</v>
          </cell>
        </row>
        <row r="139">
          <cell r="I139">
            <v>0.29061554827499997</v>
          </cell>
          <cell r="J139">
            <v>6.4331056618705026E-3</v>
          </cell>
        </row>
        <row r="140">
          <cell r="I140">
            <v>0.41907199229999997</v>
          </cell>
          <cell r="J140">
            <v>9.2766351366906467E-3</v>
          </cell>
        </row>
        <row r="141">
          <cell r="I141">
            <v>0.37596512069999988</v>
          </cell>
          <cell r="J141">
            <v>8.3224155107913637E-3</v>
          </cell>
        </row>
        <row r="142">
          <cell r="I142">
            <v>0.41816715466499998</v>
          </cell>
          <cell r="J142">
            <v>9.2566055266187046E-3</v>
          </cell>
        </row>
        <row r="143">
          <cell r="I143">
            <v>0.46811622545999998</v>
          </cell>
        </row>
        <row r="144">
          <cell r="I144">
            <v>0.50453339859000002</v>
          </cell>
          <cell r="J144">
            <v>1.1168420555395683E-2</v>
          </cell>
        </row>
        <row r="145">
          <cell r="I145">
            <v>0.34309613110499998</v>
          </cell>
          <cell r="J145">
            <v>7.5948230460431646E-3</v>
          </cell>
        </row>
        <row r="146">
          <cell r="I146">
            <v>0.48763631825999992</v>
          </cell>
          <cell r="J146">
            <v>1.079438446618705E-2</v>
          </cell>
        </row>
        <row r="147">
          <cell r="I147">
            <v>0.46157902771499998</v>
          </cell>
          <cell r="J147">
            <v>1.021757670647482E-2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tabSelected="1" workbookViewId="0">
      <selection activeCell="L8" sqref="L8"/>
    </sheetView>
  </sheetViews>
  <sheetFormatPr defaultRowHeight="25.8"/>
  <cols>
    <col min="1" max="1" width="8.88671875" style="2"/>
    <col min="2" max="5" width="20.77734375" style="2" customWidth="1"/>
    <col min="6" max="257" width="8.88671875" style="2"/>
    <col min="258" max="261" width="20.77734375" style="2" customWidth="1"/>
    <col min="262" max="513" width="8.88671875" style="2"/>
    <col min="514" max="517" width="20.77734375" style="2" customWidth="1"/>
    <col min="518" max="769" width="8.88671875" style="2"/>
    <col min="770" max="773" width="20.77734375" style="2" customWidth="1"/>
    <col min="774" max="1025" width="8.88671875" style="2"/>
    <col min="1026" max="1029" width="20.77734375" style="2" customWidth="1"/>
    <col min="1030" max="1281" width="8.88671875" style="2"/>
    <col min="1282" max="1285" width="20.77734375" style="2" customWidth="1"/>
    <col min="1286" max="1537" width="8.88671875" style="2"/>
    <col min="1538" max="1541" width="20.77734375" style="2" customWidth="1"/>
    <col min="1542" max="1793" width="8.88671875" style="2"/>
    <col min="1794" max="1797" width="20.77734375" style="2" customWidth="1"/>
    <col min="1798" max="2049" width="8.88671875" style="2"/>
    <col min="2050" max="2053" width="20.77734375" style="2" customWidth="1"/>
    <col min="2054" max="2305" width="8.88671875" style="2"/>
    <col min="2306" max="2309" width="20.77734375" style="2" customWidth="1"/>
    <col min="2310" max="2561" width="8.88671875" style="2"/>
    <col min="2562" max="2565" width="20.77734375" style="2" customWidth="1"/>
    <col min="2566" max="2817" width="8.88671875" style="2"/>
    <col min="2818" max="2821" width="20.77734375" style="2" customWidth="1"/>
    <col min="2822" max="3073" width="8.88671875" style="2"/>
    <col min="3074" max="3077" width="20.77734375" style="2" customWidth="1"/>
    <col min="3078" max="3329" width="8.88671875" style="2"/>
    <col min="3330" max="3333" width="20.77734375" style="2" customWidth="1"/>
    <col min="3334" max="3585" width="8.88671875" style="2"/>
    <col min="3586" max="3589" width="20.77734375" style="2" customWidth="1"/>
    <col min="3590" max="3841" width="8.88671875" style="2"/>
    <col min="3842" max="3845" width="20.77734375" style="2" customWidth="1"/>
    <col min="3846" max="4097" width="8.88671875" style="2"/>
    <col min="4098" max="4101" width="20.77734375" style="2" customWidth="1"/>
    <col min="4102" max="4353" width="8.88671875" style="2"/>
    <col min="4354" max="4357" width="20.77734375" style="2" customWidth="1"/>
    <col min="4358" max="4609" width="8.88671875" style="2"/>
    <col min="4610" max="4613" width="20.77734375" style="2" customWidth="1"/>
    <col min="4614" max="4865" width="8.88671875" style="2"/>
    <col min="4866" max="4869" width="20.77734375" style="2" customWidth="1"/>
    <col min="4870" max="5121" width="8.88671875" style="2"/>
    <col min="5122" max="5125" width="20.77734375" style="2" customWidth="1"/>
    <col min="5126" max="5377" width="8.88671875" style="2"/>
    <col min="5378" max="5381" width="20.77734375" style="2" customWidth="1"/>
    <col min="5382" max="5633" width="8.88671875" style="2"/>
    <col min="5634" max="5637" width="20.77734375" style="2" customWidth="1"/>
    <col min="5638" max="5889" width="8.88671875" style="2"/>
    <col min="5890" max="5893" width="20.77734375" style="2" customWidth="1"/>
    <col min="5894" max="6145" width="8.88671875" style="2"/>
    <col min="6146" max="6149" width="20.77734375" style="2" customWidth="1"/>
    <col min="6150" max="6401" width="8.88671875" style="2"/>
    <col min="6402" max="6405" width="20.77734375" style="2" customWidth="1"/>
    <col min="6406" max="6657" width="8.88671875" style="2"/>
    <col min="6658" max="6661" width="20.77734375" style="2" customWidth="1"/>
    <col min="6662" max="6913" width="8.88671875" style="2"/>
    <col min="6914" max="6917" width="20.77734375" style="2" customWidth="1"/>
    <col min="6918" max="7169" width="8.88671875" style="2"/>
    <col min="7170" max="7173" width="20.77734375" style="2" customWidth="1"/>
    <col min="7174" max="7425" width="8.88671875" style="2"/>
    <col min="7426" max="7429" width="20.77734375" style="2" customWidth="1"/>
    <col min="7430" max="7681" width="8.88671875" style="2"/>
    <col min="7682" max="7685" width="20.77734375" style="2" customWidth="1"/>
    <col min="7686" max="7937" width="8.88671875" style="2"/>
    <col min="7938" max="7941" width="20.77734375" style="2" customWidth="1"/>
    <col min="7942" max="8193" width="8.88671875" style="2"/>
    <col min="8194" max="8197" width="20.77734375" style="2" customWidth="1"/>
    <col min="8198" max="8449" width="8.88671875" style="2"/>
    <col min="8450" max="8453" width="20.77734375" style="2" customWidth="1"/>
    <col min="8454" max="8705" width="8.88671875" style="2"/>
    <col min="8706" max="8709" width="20.77734375" style="2" customWidth="1"/>
    <col min="8710" max="8961" width="8.88671875" style="2"/>
    <col min="8962" max="8965" width="20.77734375" style="2" customWidth="1"/>
    <col min="8966" max="9217" width="8.88671875" style="2"/>
    <col min="9218" max="9221" width="20.77734375" style="2" customWidth="1"/>
    <col min="9222" max="9473" width="8.88671875" style="2"/>
    <col min="9474" max="9477" width="20.77734375" style="2" customWidth="1"/>
    <col min="9478" max="9729" width="8.88671875" style="2"/>
    <col min="9730" max="9733" width="20.77734375" style="2" customWidth="1"/>
    <col min="9734" max="9985" width="8.88671875" style="2"/>
    <col min="9986" max="9989" width="20.77734375" style="2" customWidth="1"/>
    <col min="9990" max="10241" width="8.88671875" style="2"/>
    <col min="10242" max="10245" width="20.77734375" style="2" customWidth="1"/>
    <col min="10246" max="10497" width="8.88671875" style="2"/>
    <col min="10498" max="10501" width="20.77734375" style="2" customWidth="1"/>
    <col min="10502" max="10753" width="8.88671875" style="2"/>
    <col min="10754" max="10757" width="20.77734375" style="2" customWidth="1"/>
    <col min="10758" max="11009" width="8.88671875" style="2"/>
    <col min="11010" max="11013" width="20.77734375" style="2" customWidth="1"/>
    <col min="11014" max="11265" width="8.88671875" style="2"/>
    <col min="11266" max="11269" width="20.77734375" style="2" customWidth="1"/>
    <col min="11270" max="11521" width="8.88671875" style="2"/>
    <col min="11522" max="11525" width="20.77734375" style="2" customWidth="1"/>
    <col min="11526" max="11777" width="8.88671875" style="2"/>
    <col min="11778" max="11781" width="20.77734375" style="2" customWidth="1"/>
    <col min="11782" max="12033" width="8.88671875" style="2"/>
    <col min="12034" max="12037" width="20.77734375" style="2" customWidth="1"/>
    <col min="12038" max="12289" width="8.88671875" style="2"/>
    <col min="12290" max="12293" width="20.77734375" style="2" customWidth="1"/>
    <col min="12294" max="12545" width="8.88671875" style="2"/>
    <col min="12546" max="12549" width="20.77734375" style="2" customWidth="1"/>
    <col min="12550" max="12801" width="8.88671875" style="2"/>
    <col min="12802" max="12805" width="20.77734375" style="2" customWidth="1"/>
    <col min="12806" max="13057" width="8.88671875" style="2"/>
    <col min="13058" max="13061" width="20.77734375" style="2" customWidth="1"/>
    <col min="13062" max="13313" width="8.88671875" style="2"/>
    <col min="13314" max="13317" width="20.77734375" style="2" customWidth="1"/>
    <col min="13318" max="13569" width="8.88671875" style="2"/>
    <col min="13570" max="13573" width="20.77734375" style="2" customWidth="1"/>
    <col min="13574" max="13825" width="8.88671875" style="2"/>
    <col min="13826" max="13829" width="20.77734375" style="2" customWidth="1"/>
    <col min="13830" max="14081" width="8.88671875" style="2"/>
    <col min="14082" max="14085" width="20.77734375" style="2" customWidth="1"/>
    <col min="14086" max="14337" width="8.88671875" style="2"/>
    <col min="14338" max="14341" width="20.77734375" style="2" customWidth="1"/>
    <col min="14342" max="14593" width="8.88671875" style="2"/>
    <col min="14594" max="14597" width="20.77734375" style="2" customWidth="1"/>
    <col min="14598" max="14849" width="8.88671875" style="2"/>
    <col min="14850" max="14853" width="20.77734375" style="2" customWidth="1"/>
    <col min="14854" max="15105" width="8.88671875" style="2"/>
    <col min="15106" max="15109" width="20.77734375" style="2" customWidth="1"/>
    <col min="15110" max="15361" width="8.88671875" style="2"/>
    <col min="15362" max="15365" width="20.77734375" style="2" customWidth="1"/>
    <col min="15366" max="15617" width="8.88671875" style="2"/>
    <col min="15618" max="15621" width="20.77734375" style="2" customWidth="1"/>
    <col min="15622" max="15873" width="8.88671875" style="2"/>
    <col min="15874" max="15877" width="20.77734375" style="2" customWidth="1"/>
    <col min="15878" max="16129" width="8.88671875" style="2"/>
    <col min="16130" max="16133" width="20.77734375" style="2" customWidth="1"/>
    <col min="16134" max="16384" width="8.88671875" style="2"/>
  </cols>
  <sheetData>
    <row r="2" spans="2:5" ht="49.8">
      <c r="B2" s="10" t="s">
        <v>0</v>
      </c>
      <c r="C2" s="11"/>
      <c r="D2" s="11"/>
      <c r="E2" s="11"/>
    </row>
    <row r="3" spans="2:5" ht="51.6">
      <c r="B3" s="11" t="s">
        <v>14</v>
      </c>
      <c r="C3" s="1"/>
      <c r="D3" s="1"/>
      <c r="E3" s="1"/>
    </row>
    <row r="4" spans="2:5" ht="70.8" customHeight="1">
      <c r="B4" s="3" t="s">
        <v>1</v>
      </c>
      <c r="C4" s="4" t="s">
        <v>2</v>
      </c>
      <c r="D4" s="5" t="s">
        <v>3</v>
      </c>
      <c r="E4" s="5" t="s">
        <v>4</v>
      </c>
    </row>
    <row r="5" spans="2:5" ht="26.4">
      <c r="B5" s="12" t="s">
        <v>5</v>
      </c>
      <c r="C5" s="6" t="s">
        <v>6</v>
      </c>
      <c r="D5" s="14">
        <f>'[1]ปริมาณการปลดปล่อย GHGs (kgCO2) '!$D$5</f>
        <v>1.4332505</v>
      </c>
      <c r="E5" s="14">
        <f>'[1]ปริมาณการปลดปล่อย GHGs (kgCO2) '!$E$5</f>
        <v>3.1726629773104593E-2</v>
      </c>
    </row>
    <row r="6" spans="2:5" ht="26.4">
      <c r="B6" s="12" t="s">
        <v>7</v>
      </c>
      <c r="C6" s="6" t="s">
        <v>8</v>
      </c>
      <c r="D6" s="14">
        <f>'[2]ปริมาณการปลดปล่อย GHGs (kgCO2) '!$D$5</f>
        <v>87.603505080000019</v>
      </c>
      <c r="E6" s="14">
        <f>'[2]ปริมาณการปลดปล่อย GHGs (kgCO2) '!$E$5</f>
        <v>1.9392032115107916</v>
      </c>
    </row>
    <row r="7" spans="2:5" ht="26.4">
      <c r="B7" s="17" t="s">
        <v>23</v>
      </c>
      <c r="C7" s="6" t="s">
        <v>9</v>
      </c>
      <c r="D7" s="14">
        <f>'[3]ปริมาณการปลดปล่อย GHGs (kgCO2) '!$D$5</f>
        <v>0</v>
      </c>
      <c r="E7" s="14">
        <f>'[3]ปริมาณการปลดปล่อย GHGs (kgCO2) '!$E$5</f>
        <v>0</v>
      </c>
    </row>
    <row r="8" spans="2:5" ht="26.4">
      <c r="B8" s="17" t="s">
        <v>24</v>
      </c>
      <c r="C8" s="6" t="s">
        <v>9</v>
      </c>
      <c r="D8" s="14">
        <f>'[3]ปริมาณการปลดปล่อย GHGs (kgCO2) '!$D$71</f>
        <v>0</v>
      </c>
      <c r="E8" s="14">
        <f>'[3]ปริมาณการปลดปล่อย GHGs (kgCO2) '!$E$71</f>
        <v>0</v>
      </c>
    </row>
    <row r="9" spans="2:5" ht="26.4">
      <c r="B9" s="12" t="s">
        <v>10</v>
      </c>
      <c r="C9" s="6" t="s">
        <v>11</v>
      </c>
      <c r="D9" s="14">
        <f>'[4]ปริมาณการปลดปล่อย GHGs (ใหม่)'!$I$5</f>
        <v>5.5263862444000003</v>
      </c>
      <c r="E9" s="14">
        <f>'[4]ปริมาณการปลดปล่อย GHGs (ใหม่)'!$J$5</f>
        <v>0.12233284436967351</v>
      </c>
    </row>
    <row r="10" spans="2:5" ht="26.4">
      <c r="B10" s="18" t="s">
        <v>28</v>
      </c>
      <c r="C10" s="19" t="s">
        <v>11</v>
      </c>
      <c r="D10" s="20">
        <f>'[4]ปริมาณการปลดปล่อย GHGs (ใหม่)'!$I$72</f>
        <v>0.55347694941000003</v>
      </c>
      <c r="E10" s="20">
        <f>'[4]ปริมาณการปลดปล่อย GHGs (ใหม่)'!$J$72</f>
        <v>1.2251841713558384E-2</v>
      </c>
    </row>
    <row r="11" spans="2:5" ht="26.4">
      <c r="B11" s="13" t="s">
        <v>27</v>
      </c>
      <c r="C11" s="7" t="s">
        <v>11</v>
      </c>
      <c r="D11" s="15">
        <f>'[4]ปริมาณการปลดปล่อย GHGs (ใหม่)'!$I$139</f>
        <v>0.29061554827499997</v>
      </c>
      <c r="E11" s="15">
        <f>'[4]ปริมาณการปลดปล่อย GHGs (ใหม่)'!$J$139</f>
        <v>6.4331056618705026E-3</v>
      </c>
    </row>
    <row r="12" spans="2:5" ht="26.4">
      <c r="B12" s="8" t="s">
        <v>12</v>
      </c>
      <c r="C12" s="9" t="s">
        <v>13</v>
      </c>
      <c r="D12" s="16">
        <f>SUM(D5:D11)</f>
        <v>95.407234322085017</v>
      </c>
      <c r="E12" s="16">
        <f>SUM(E5:E11)</f>
        <v>2.1119476330289988</v>
      </c>
    </row>
  </sheetData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H9" sqref="H9"/>
    </sheetView>
  </sheetViews>
  <sheetFormatPr defaultRowHeight="25.8"/>
  <cols>
    <col min="1" max="1" width="8.88671875" style="2"/>
    <col min="2" max="5" width="20.77734375" style="2" customWidth="1"/>
    <col min="6" max="257" width="8.88671875" style="2"/>
    <col min="258" max="261" width="20.77734375" style="2" customWidth="1"/>
    <col min="262" max="513" width="8.88671875" style="2"/>
    <col min="514" max="517" width="20.77734375" style="2" customWidth="1"/>
    <col min="518" max="769" width="8.88671875" style="2"/>
    <col min="770" max="773" width="20.77734375" style="2" customWidth="1"/>
    <col min="774" max="1025" width="8.88671875" style="2"/>
    <col min="1026" max="1029" width="20.77734375" style="2" customWidth="1"/>
    <col min="1030" max="1281" width="8.88671875" style="2"/>
    <col min="1282" max="1285" width="20.77734375" style="2" customWidth="1"/>
    <col min="1286" max="1537" width="8.88671875" style="2"/>
    <col min="1538" max="1541" width="20.77734375" style="2" customWidth="1"/>
    <col min="1542" max="1793" width="8.88671875" style="2"/>
    <col min="1794" max="1797" width="20.77734375" style="2" customWidth="1"/>
    <col min="1798" max="2049" width="8.88671875" style="2"/>
    <col min="2050" max="2053" width="20.77734375" style="2" customWidth="1"/>
    <col min="2054" max="2305" width="8.88671875" style="2"/>
    <col min="2306" max="2309" width="20.77734375" style="2" customWidth="1"/>
    <col min="2310" max="2561" width="8.88671875" style="2"/>
    <col min="2562" max="2565" width="20.77734375" style="2" customWidth="1"/>
    <col min="2566" max="2817" width="8.88671875" style="2"/>
    <col min="2818" max="2821" width="20.77734375" style="2" customWidth="1"/>
    <col min="2822" max="3073" width="8.88671875" style="2"/>
    <col min="3074" max="3077" width="20.77734375" style="2" customWidth="1"/>
    <col min="3078" max="3329" width="8.88671875" style="2"/>
    <col min="3330" max="3333" width="20.77734375" style="2" customWidth="1"/>
    <col min="3334" max="3585" width="8.88671875" style="2"/>
    <col min="3586" max="3589" width="20.77734375" style="2" customWidth="1"/>
    <col min="3590" max="3841" width="8.88671875" style="2"/>
    <col min="3842" max="3845" width="20.77734375" style="2" customWidth="1"/>
    <col min="3846" max="4097" width="8.88671875" style="2"/>
    <col min="4098" max="4101" width="20.77734375" style="2" customWidth="1"/>
    <col min="4102" max="4353" width="8.88671875" style="2"/>
    <col min="4354" max="4357" width="20.77734375" style="2" customWidth="1"/>
    <col min="4358" max="4609" width="8.88671875" style="2"/>
    <col min="4610" max="4613" width="20.77734375" style="2" customWidth="1"/>
    <col min="4614" max="4865" width="8.88671875" style="2"/>
    <col min="4866" max="4869" width="20.77734375" style="2" customWidth="1"/>
    <col min="4870" max="5121" width="8.88671875" style="2"/>
    <col min="5122" max="5125" width="20.77734375" style="2" customWidth="1"/>
    <col min="5126" max="5377" width="8.88671875" style="2"/>
    <col min="5378" max="5381" width="20.77734375" style="2" customWidth="1"/>
    <col min="5382" max="5633" width="8.88671875" style="2"/>
    <col min="5634" max="5637" width="20.77734375" style="2" customWidth="1"/>
    <col min="5638" max="5889" width="8.88671875" style="2"/>
    <col min="5890" max="5893" width="20.77734375" style="2" customWidth="1"/>
    <col min="5894" max="6145" width="8.88671875" style="2"/>
    <col min="6146" max="6149" width="20.77734375" style="2" customWidth="1"/>
    <col min="6150" max="6401" width="8.88671875" style="2"/>
    <col min="6402" max="6405" width="20.77734375" style="2" customWidth="1"/>
    <col min="6406" max="6657" width="8.88671875" style="2"/>
    <col min="6658" max="6661" width="20.77734375" style="2" customWidth="1"/>
    <col min="6662" max="6913" width="8.88671875" style="2"/>
    <col min="6914" max="6917" width="20.77734375" style="2" customWidth="1"/>
    <col min="6918" max="7169" width="8.88671875" style="2"/>
    <col min="7170" max="7173" width="20.77734375" style="2" customWidth="1"/>
    <col min="7174" max="7425" width="8.88671875" style="2"/>
    <col min="7426" max="7429" width="20.77734375" style="2" customWidth="1"/>
    <col min="7430" max="7681" width="8.88671875" style="2"/>
    <col min="7682" max="7685" width="20.77734375" style="2" customWidth="1"/>
    <col min="7686" max="7937" width="8.88671875" style="2"/>
    <col min="7938" max="7941" width="20.77734375" style="2" customWidth="1"/>
    <col min="7942" max="8193" width="8.88671875" style="2"/>
    <col min="8194" max="8197" width="20.77734375" style="2" customWidth="1"/>
    <col min="8198" max="8449" width="8.88671875" style="2"/>
    <col min="8450" max="8453" width="20.77734375" style="2" customWidth="1"/>
    <col min="8454" max="8705" width="8.88671875" style="2"/>
    <col min="8706" max="8709" width="20.77734375" style="2" customWidth="1"/>
    <col min="8710" max="8961" width="8.88671875" style="2"/>
    <col min="8962" max="8965" width="20.77734375" style="2" customWidth="1"/>
    <col min="8966" max="9217" width="8.88671875" style="2"/>
    <col min="9218" max="9221" width="20.77734375" style="2" customWidth="1"/>
    <col min="9222" max="9473" width="8.88671875" style="2"/>
    <col min="9474" max="9477" width="20.77734375" style="2" customWidth="1"/>
    <col min="9478" max="9729" width="8.88671875" style="2"/>
    <col min="9730" max="9733" width="20.77734375" style="2" customWidth="1"/>
    <col min="9734" max="9985" width="8.88671875" style="2"/>
    <col min="9986" max="9989" width="20.77734375" style="2" customWidth="1"/>
    <col min="9990" max="10241" width="8.88671875" style="2"/>
    <col min="10242" max="10245" width="20.77734375" style="2" customWidth="1"/>
    <col min="10246" max="10497" width="8.88671875" style="2"/>
    <col min="10498" max="10501" width="20.77734375" style="2" customWidth="1"/>
    <col min="10502" max="10753" width="8.88671875" style="2"/>
    <col min="10754" max="10757" width="20.77734375" style="2" customWidth="1"/>
    <col min="10758" max="11009" width="8.88671875" style="2"/>
    <col min="11010" max="11013" width="20.77734375" style="2" customWidth="1"/>
    <col min="11014" max="11265" width="8.88671875" style="2"/>
    <col min="11266" max="11269" width="20.77734375" style="2" customWidth="1"/>
    <col min="11270" max="11521" width="8.88671875" style="2"/>
    <col min="11522" max="11525" width="20.77734375" style="2" customWidth="1"/>
    <col min="11526" max="11777" width="8.88671875" style="2"/>
    <col min="11778" max="11781" width="20.77734375" style="2" customWidth="1"/>
    <col min="11782" max="12033" width="8.88671875" style="2"/>
    <col min="12034" max="12037" width="20.77734375" style="2" customWidth="1"/>
    <col min="12038" max="12289" width="8.88671875" style="2"/>
    <col min="12290" max="12293" width="20.77734375" style="2" customWidth="1"/>
    <col min="12294" max="12545" width="8.88671875" style="2"/>
    <col min="12546" max="12549" width="20.77734375" style="2" customWidth="1"/>
    <col min="12550" max="12801" width="8.88671875" style="2"/>
    <col min="12802" max="12805" width="20.77734375" style="2" customWidth="1"/>
    <col min="12806" max="13057" width="8.88671875" style="2"/>
    <col min="13058" max="13061" width="20.77734375" style="2" customWidth="1"/>
    <col min="13062" max="13313" width="8.88671875" style="2"/>
    <col min="13314" max="13317" width="20.77734375" style="2" customWidth="1"/>
    <col min="13318" max="13569" width="8.88671875" style="2"/>
    <col min="13570" max="13573" width="20.77734375" style="2" customWidth="1"/>
    <col min="13574" max="13825" width="8.88671875" style="2"/>
    <col min="13826" max="13829" width="20.77734375" style="2" customWidth="1"/>
    <col min="13830" max="14081" width="8.88671875" style="2"/>
    <col min="14082" max="14085" width="20.77734375" style="2" customWidth="1"/>
    <col min="14086" max="14337" width="8.88671875" style="2"/>
    <col min="14338" max="14341" width="20.77734375" style="2" customWidth="1"/>
    <col min="14342" max="14593" width="8.88671875" style="2"/>
    <col min="14594" max="14597" width="20.77734375" style="2" customWidth="1"/>
    <col min="14598" max="14849" width="8.88671875" style="2"/>
    <col min="14850" max="14853" width="20.77734375" style="2" customWidth="1"/>
    <col min="14854" max="15105" width="8.88671875" style="2"/>
    <col min="15106" max="15109" width="20.77734375" style="2" customWidth="1"/>
    <col min="15110" max="15361" width="8.88671875" style="2"/>
    <col min="15362" max="15365" width="20.77734375" style="2" customWidth="1"/>
    <col min="15366" max="15617" width="8.88671875" style="2"/>
    <col min="15618" max="15621" width="20.77734375" style="2" customWidth="1"/>
    <col min="15622" max="15873" width="8.88671875" style="2"/>
    <col min="15874" max="15877" width="20.77734375" style="2" customWidth="1"/>
    <col min="15878" max="16129" width="8.88671875" style="2"/>
    <col min="16130" max="16133" width="20.77734375" style="2" customWidth="1"/>
    <col min="16134" max="16384" width="8.88671875" style="2"/>
  </cols>
  <sheetData>
    <row r="2" spans="2:5" ht="49.8">
      <c r="B2" s="10" t="s">
        <v>0</v>
      </c>
      <c r="C2" s="11"/>
      <c r="D2" s="11"/>
      <c r="E2" s="11"/>
    </row>
    <row r="3" spans="2:5" ht="51.6">
      <c r="B3" s="11" t="s">
        <v>15</v>
      </c>
      <c r="C3" s="1"/>
      <c r="D3" s="1"/>
      <c r="E3" s="1"/>
    </row>
    <row r="4" spans="2:5" ht="70.8" customHeight="1">
      <c r="B4" s="3" t="s">
        <v>1</v>
      </c>
      <c r="C4" s="4" t="s">
        <v>2</v>
      </c>
      <c r="D4" s="5" t="s">
        <v>3</v>
      </c>
      <c r="E4" s="5" t="s">
        <v>4</v>
      </c>
    </row>
    <row r="5" spans="2:5" ht="26.4">
      <c r="B5" s="12" t="s">
        <v>5</v>
      </c>
      <c r="C5" s="6" t="s">
        <v>6</v>
      </c>
      <c r="D5" s="14">
        <f>'[1]ปริมาณการปลดปล่อย GHGs (kgCO2) '!$D$6</f>
        <v>1.2923905000000002</v>
      </c>
      <c r="E5" s="14">
        <f>'[1]ปริมาณการปลดปล่อย GHGs (kgCO2) '!$E$6</f>
        <v>2.8608533480907587E-2</v>
      </c>
    </row>
    <row r="6" spans="2:5" ht="26.4">
      <c r="B6" s="12" t="s">
        <v>7</v>
      </c>
      <c r="C6" s="6" t="s">
        <v>8</v>
      </c>
      <c r="D6" s="14">
        <f>'[2]ปริมาณการปลดปล่อย GHGs (kgCO2) '!$D$6</f>
        <v>83.058434550000001</v>
      </c>
      <c r="E6" s="14">
        <f>'[2]ปริมาณการปลดปล่อย GHGs (kgCO2) '!$E$6</f>
        <v>1.8385929064748201</v>
      </c>
    </row>
    <row r="7" spans="2:5" ht="26.4">
      <c r="B7" s="17" t="s">
        <v>23</v>
      </c>
      <c r="C7" s="6" t="s">
        <v>9</v>
      </c>
      <c r="D7" s="14">
        <f>'[3]ปริมาณการปลดปล่อย GHGs (kgCO2) '!$D$6</f>
        <v>1.1716792499999999</v>
      </c>
      <c r="E7" s="14">
        <f>'[3]ปริมาณการปลดปล่อย GHGs (kgCO2) '!$E$6</f>
        <v>2.5936452684006642E-2</v>
      </c>
    </row>
    <row r="8" spans="2:5" ht="26.4">
      <c r="B8" s="17" t="s">
        <v>24</v>
      </c>
      <c r="C8" s="6" t="s">
        <v>9</v>
      </c>
      <c r="D8" s="14">
        <f>'[3]ปริมาณการปลดปล่อย GHGs (kgCO2) '!$D$74</f>
        <v>0.58583962499999997</v>
      </c>
      <c r="E8" s="14">
        <f>'[3]ปริมาณการปลดปล่อย GHGs (kgCO2) '!$E$74</f>
        <v>2.5936452684006642E-2</v>
      </c>
    </row>
    <row r="9" spans="2:5" ht="26.4">
      <c r="B9" s="12" t="s">
        <v>10</v>
      </c>
      <c r="C9" s="6" t="s">
        <v>11</v>
      </c>
      <c r="D9" s="14">
        <f>'[4]ปริมาณการปลดปล่อย GHGs (ใหม่)'!$I$6</f>
        <v>5.5930825975200005</v>
      </c>
      <c r="E9" s="14">
        <f>'[4]ปริมาณการปลดปล่อย GHGs (ใหม่)'!$J$6</f>
        <v>0.12380924399601551</v>
      </c>
    </row>
    <row r="10" spans="2:5" ht="26.4">
      <c r="B10" s="18" t="s">
        <v>28</v>
      </c>
      <c r="C10" s="19" t="s">
        <v>11</v>
      </c>
      <c r="D10" s="20">
        <f>'[4]ปริมาณการปลดปล่อย GHGs (ใหม่)'!$I$73</f>
        <v>0.11151103559249999</v>
      </c>
      <c r="E10" s="20">
        <f>'[4]ปริมาณการปลดปล่อย GHGs (ใหม่)'!$J$73</f>
        <v>2.4684235881018259E-3</v>
      </c>
    </row>
    <row r="11" spans="2:5" ht="26.4">
      <c r="B11" s="13" t="s">
        <v>27</v>
      </c>
      <c r="C11" s="7" t="s">
        <v>11</v>
      </c>
      <c r="D11" s="15">
        <f>'[4]ปริมาณการปลดปล่อย GHGs (ใหม่)'!$I$140</f>
        <v>0.41907199229999997</v>
      </c>
      <c r="E11" s="15">
        <f>'[4]ปริมาณการปลดปล่อย GHGs (ใหม่)'!$J$140</f>
        <v>9.2766351366906467E-3</v>
      </c>
    </row>
    <row r="12" spans="2:5" ht="26.4">
      <c r="B12" s="8" t="s">
        <v>12</v>
      </c>
      <c r="C12" s="9" t="s">
        <v>13</v>
      </c>
      <c r="D12" s="16">
        <f>SUM(D5:D11)</f>
        <v>92.232009550412499</v>
      </c>
      <c r="E12" s="16">
        <f>SUM(E5:E11)</f>
        <v>2.0546286480445493</v>
      </c>
    </row>
  </sheetData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E9" sqref="E9"/>
    </sheetView>
  </sheetViews>
  <sheetFormatPr defaultRowHeight="25.8"/>
  <cols>
    <col min="1" max="1" width="8.88671875" style="2"/>
    <col min="2" max="5" width="20.77734375" style="2" customWidth="1"/>
    <col min="6" max="257" width="8.88671875" style="2"/>
    <col min="258" max="261" width="20.77734375" style="2" customWidth="1"/>
    <col min="262" max="513" width="8.88671875" style="2"/>
    <col min="514" max="517" width="20.77734375" style="2" customWidth="1"/>
    <col min="518" max="769" width="8.88671875" style="2"/>
    <col min="770" max="773" width="20.77734375" style="2" customWidth="1"/>
    <col min="774" max="1025" width="8.88671875" style="2"/>
    <col min="1026" max="1029" width="20.77734375" style="2" customWidth="1"/>
    <col min="1030" max="1281" width="8.88671875" style="2"/>
    <col min="1282" max="1285" width="20.77734375" style="2" customWidth="1"/>
    <col min="1286" max="1537" width="8.88671875" style="2"/>
    <col min="1538" max="1541" width="20.77734375" style="2" customWidth="1"/>
    <col min="1542" max="1793" width="8.88671875" style="2"/>
    <col min="1794" max="1797" width="20.77734375" style="2" customWidth="1"/>
    <col min="1798" max="2049" width="8.88671875" style="2"/>
    <col min="2050" max="2053" width="20.77734375" style="2" customWidth="1"/>
    <col min="2054" max="2305" width="8.88671875" style="2"/>
    <col min="2306" max="2309" width="20.77734375" style="2" customWidth="1"/>
    <col min="2310" max="2561" width="8.88671875" style="2"/>
    <col min="2562" max="2565" width="20.77734375" style="2" customWidth="1"/>
    <col min="2566" max="2817" width="8.88671875" style="2"/>
    <col min="2818" max="2821" width="20.77734375" style="2" customWidth="1"/>
    <col min="2822" max="3073" width="8.88671875" style="2"/>
    <col min="3074" max="3077" width="20.77734375" style="2" customWidth="1"/>
    <col min="3078" max="3329" width="8.88671875" style="2"/>
    <col min="3330" max="3333" width="20.77734375" style="2" customWidth="1"/>
    <col min="3334" max="3585" width="8.88671875" style="2"/>
    <col min="3586" max="3589" width="20.77734375" style="2" customWidth="1"/>
    <col min="3590" max="3841" width="8.88671875" style="2"/>
    <col min="3842" max="3845" width="20.77734375" style="2" customWidth="1"/>
    <col min="3846" max="4097" width="8.88671875" style="2"/>
    <col min="4098" max="4101" width="20.77734375" style="2" customWidth="1"/>
    <col min="4102" max="4353" width="8.88671875" style="2"/>
    <col min="4354" max="4357" width="20.77734375" style="2" customWidth="1"/>
    <col min="4358" max="4609" width="8.88671875" style="2"/>
    <col min="4610" max="4613" width="20.77734375" style="2" customWidth="1"/>
    <col min="4614" max="4865" width="8.88671875" style="2"/>
    <col min="4866" max="4869" width="20.77734375" style="2" customWidth="1"/>
    <col min="4870" max="5121" width="8.88671875" style="2"/>
    <col min="5122" max="5125" width="20.77734375" style="2" customWidth="1"/>
    <col min="5126" max="5377" width="8.88671875" style="2"/>
    <col min="5378" max="5381" width="20.77734375" style="2" customWidth="1"/>
    <col min="5382" max="5633" width="8.88671875" style="2"/>
    <col min="5634" max="5637" width="20.77734375" style="2" customWidth="1"/>
    <col min="5638" max="5889" width="8.88671875" style="2"/>
    <col min="5890" max="5893" width="20.77734375" style="2" customWidth="1"/>
    <col min="5894" max="6145" width="8.88671875" style="2"/>
    <col min="6146" max="6149" width="20.77734375" style="2" customWidth="1"/>
    <col min="6150" max="6401" width="8.88671875" style="2"/>
    <col min="6402" max="6405" width="20.77734375" style="2" customWidth="1"/>
    <col min="6406" max="6657" width="8.88671875" style="2"/>
    <col min="6658" max="6661" width="20.77734375" style="2" customWidth="1"/>
    <col min="6662" max="6913" width="8.88671875" style="2"/>
    <col min="6914" max="6917" width="20.77734375" style="2" customWidth="1"/>
    <col min="6918" max="7169" width="8.88671875" style="2"/>
    <col min="7170" max="7173" width="20.77734375" style="2" customWidth="1"/>
    <col min="7174" max="7425" width="8.88671875" style="2"/>
    <col min="7426" max="7429" width="20.77734375" style="2" customWidth="1"/>
    <col min="7430" max="7681" width="8.88671875" style="2"/>
    <col min="7682" max="7685" width="20.77734375" style="2" customWidth="1"/>
    <col min="7686" max="7937" width="8.88671875" style="2"/>
    <col min="7938" max="7941" width="20.77734375" style="2" customWidth="1"/>
    <col min="7942" max="8193" width="8.88671875" style="2"/>
    <col min="8194" max="8197" width="20.77734375" style="2" customWidth="1"/>
    <col min="8198" max="8449" width="8.88671875" style="2"/>
    <col min="8450" max="8453" width="20.77734375" style="2" customWidth="1"/>
    <col min="8454" max="8705" width="8.88671875" style="2"/>
    <col min="8706" max="8709" width="20.77734375" style="2" customWidth="1"/>
    <col min="8710" max="8961" width="8.88671875" style="2"/>
    <col min="8962" max="8965" width="20.77734375" style="2" customWidth="1"/>
    <col min="8966" max="9217" width="8.88671875" style="2"/>
    <col min="9218" max="9221" width="20.77734375" style="2" customWidth="1"/>
    <col min="9222" max="9473" width="8.88671875" style="2"/>
    <col min="9474" max="9477" width="20.77734375" style="2" customWidth="1"/>
    <col min="9478" max="9729" width="8.88671875" style="2"/>
    <col min="9730" max="9733" width="20.77734375" style="2" customWidth="1"/>
    <col min="9734" max="9985" width="8.88671875" style="2"/>
    <col min="9986" max="9989" width="20.77734375" style="2" customWidth="1"/>
    <col min="9990" max="10241" width="8.88671875" style="2"/>
    <col min="10242" max="10245" width="20.77734375" style="2" customWidth="1"/>
    <col min="10246" max="10497" width="8.88671875" style="2"/>
    <col min="10498" max="10501" width="20.77734375" style="2" customWidth="1"/>
    <col min="10502" max="10753" width="8.88671875" style="2"/>
    <col min="10754" max="10757" width="20.77734375" style="2" customWidth="1"/>
    <col min="10758" max="11009" width="8.88671875" style="2"/>
    <col min="11010" max="11013" width="20.77734375" style="2" customWidth="1"/>
    <col min="11014" max="11265" width="8.88671875" style="2"/>
    <col min="11266" max="11269" width="20.77734375" style="2" customWidth="1"/>
    <col min="11270" max="11521" width="8.88671875" style="2"/>
    <col min="11522" max="11525" width="20.77734375" style="2" customWidth="1"/>
    <col min="11526" max="11777" width="8.88671875" style="2"/>
    <col min="11778" max="11781" width="20.77734375" style="2" customWidth="1"/>
    <col min="11782" max="12033" width="8.88671875" style="2"/>
    <col min="12034" max="12037" width="20.77734375" style="2" customWidth="1"/>
    <col min="12038" max="12289" width="8.88671875" style="2"/>
    <col min="12290" max="12293" width="20.77734375" style="2" customWidth="1"/>
    <col min="12294" max="12545" width="8.88671875" style="2"/>
    <col min="12546" max="12549" width="20.77734375" style="2" customWidth="1"/>
    <col min="12550" max="12801" width="8.88671875" style="2"/>
    <col min="12802" max="12805" width="20.77734375" style="2" customWidth="1"/>
    <col min="12806" max="13057" width="8.88671875" style="2"/>
    <col min="13058" max="13061" width="20.77734375" style="2" customWidth="1"/>
    <col min="13062" max="13313" width="8.88671875" style="2"/>
    <col min="13314" max="13317" width="20.77734375" style="2" customWidth="1"/>
    <col min="13318" max="13569" width="8.88671875" style="2"/>
    <col min="13570" max="13573" width="20.77734375" style="2" customWidth="1"/>
    <col min="13574" max="13825" width="8.88671875" style="2"/>
    <col min="13826" max="13829" width="20.77734375" style="2" customWidth="1"/>
    <col min="13830" max="14081" width="8.88671875" style="2"/>
    <col min="14082" max="14085" width="20.77734375" style="2" customWidth="1"/>
    <col min="14086" max="14337" width="8.88671875" style="2"/>
    <col min="14338" max="14341" width="20.77734375" style="2" customWidth="1"/>
    <col min="14342" max="14593" width="8.88671875" style="2"/>
    <col min="14594" max="14597" width="20.77734375" style="2" customWidth="1"/>
    <col min="14598" max="14849" width="8.88671875" style="2"/>
    <col min="14850" max="14853" width="20.77734375" style="2" customWidth="1"/>
    <col min="14854" max="15105" width="8.88671875" style="2"/>
    <col min="15106" max="15109" width="20.77734375" style="2" customWidth="1"/>
    <col min="15110" max="15361" width="8.88671875" style="2"/>
    <col min="15362" max="15365" width="20.77734375" style="2" customWidth="1"/>
    <col min="15366" max="15617" width="8.88671875" style="2"/>
    <col min="15618" max="15621" width="20.77734375" style="2" customWidth="1"/>
    <col min="15622" max="15873" width="8.88671875" style="2"/>
    <col min="15874" max="15877" width="20.77734375" style="2" customWidth="1"/>
    <col min="15878" max="16129" width="8.88671875" style="2"/>
    <col min="16130" max="16133" width="20.77734375" style="2" customWidth="1"/>
    <col min="16134" max="16384" width="8.88671875" style="2"/>
  </cols>
  <sheetData>
    <row r="2" spans="2:5" ht="49.8">
      <c r="B2" s="10" t="s">
        <v>0</v>
      </c>
      <c r="C2" s="11"/>
      <c r="D2" s="11"/>
      <c r="E2" s="11"/>
    </row>
    <row r="3" spans="2:5" ht="51.6">
      <c r="B3" s="11" t="s">
        <v>16</v>
      </c>
      <c r="C3" s="1"/>
      <c r="D3" s="1"/>
      <c r="E3" s="1"/>
    </row>
    <row r="4" spans="2:5" ht="70.8" customHeight="1">
      <c r="B4" s="3" t="s">
        <v>1</v>
      </c>
      <c r="C4" s="4" t="s">
        <v>2</v>
      </c>
      <c r="D4" s="5" t="s">
        <v>3</v>
      </c>
      <c r="E4" s="5" t="s">
        <v>4</v>
      </c>
    </row>
    <row r="5" spans="2:5" ht="26.4">
      <c r="B5" s="12" t="s">
        <v>5</v>
      </c>
      <c r="C5" s="6" t="s">
        <v>6</v>
      </c>
      <c r="D5" s="14">
        <f>'[1]ปริมาณการปลดปล่อย GHGs (kgCO2) '!$D$7</f>
        <v>1.7572285000000003</v>
      </c>
      <c r="E5" s="14">
        <f>'[1]ปริมาณการปลดปล่อย GHGs (kgCO2) '!$E$7</f>
        <v>3.8898251245157722E-2</v>
      </c>
    </row>
    <row r="6" spans="2:5" ht="26.4">
      <c r="B6" s="12" t="s">
        <v>7</v>
      </c>
      <c r="C6" s="6" t="s">
        <v>8</v>
      </c>
      <c r="D6" s="14">
        <f>'[2]ปริมาณการปลดปล่อย GHGs (kgCO2) '!$D$7</f>
        <v>44.136615250000006</v>
      </c>
      <c r="E6" s="14">
        <f>'[2]ปริมาณการปลดปล่อย GHGs (kgCO2) '!$E$7</f>
        <v>0.97701417266187063</v>
      </c>
    </row>
    <row r="7" spans="2:5" ht="26.4">
      <c r="B7" s="17" t="s">
        <v>25</v>
      </c>
      <c r="C7" s="6" t="s">
        <v>9</v>
      </c>
      <c r="D7" s="14">
        <f>'[3]ปริมาณการปลดปล่อย GHGs (kgCO2) '!$D$7</f>
        <v>1.1223804500000001</v>
      </c>
      <c r="E7" s="14">
        <f>'[3]ปริมาณการปลดปล่อย GHGs (kgCO2) '!$E$7</f>
        <v>2.4845167681239625E-2</v>
      </c>
    </row>
    <row r="8" spans="2:5" ht="26.4">
      <c r="B8" s="17" t="s">
        <v>26</v>
      </c>
      <c r="C8" s="6" t="s">
        <v>9</v>
      </c>
      <c r="D8" s="14">
        <f>'[3]ปริมาณการปลดปล่อย GHGs (kgCO2) '!$D$75</f>
        <v>0.55937482999999999</v>
      </c>
      <c r="E8" s="14">
        <f>'[3]ปริมาณการปลดปล่อย GHGs (kgCO2) '!$E$75</f>
        <v>2.4764796015495295E-2</v>
      </c>
    </row>
    <row r="9" spans="2:5" ht="26.4">
      <c r="B9" s="12" t="s">
        <v>10</v>
      </c>
      <c r="C9" s="6" t="s">
        <v>11</v>
      </c>
      <c r="D9" s="14">
        <f>'[4]ปริมาณการปลดปล่อย GHGs (ใหม่)'!$I$7</f>
        <v>5.2358526971200003</v>
      </c>
      <c r="E9" s="14">
        <f>'[4]ปริมาณการปลดปล่อย GHGs (ใหม่)'!$J$7</f>
        <v>0.11590155389308246</v>
      </c>
    </row>
    <row r="10" spans="2:5" ht="26.4">
      <c r="B10" s="18" t="s">
        <v>28</v>
      </c>
      <c r="C10" s="19" t="s">
        <v>11</v>
      </c>
      <c r="D10" s="20">
        <f>'[4]ปริมาณการปลดปล่อย GHGs (ใหม่)'!$I$74</f>
        <v>0.14176955456250001</v>
      </c>
      <c r="E10" s="20">
        <f>'[4]ปริมาณการปลดปล่อย GHGs (ใหม่)'!$J$74</f>
        <v>3.1382303168234647E-3</v>
      </c>
    </row>
    <row r="11" spans="2:5" ht="26.4">
      <c r="B11" s="13" t="s">
        <v>27</v>
      </c>
      <c r="C11" s="7" t="s">
        <v>11</v>
      </c>
      <c r="D11" s="15">
        <f>'[4]ปริมาณการปลดปล่อย GHGs (ใหม่)'!$I$141</f>
        <v>0.37596512069999988</v>
      </c>
      <c r="E11" s="15">
        <f>'[4]ปริมาณการปลดปล่อย GHGs (ใหม่)'!$J$141</f>
        <v>8.3224155107913637E-3</v>
      </c>
    </row>
    <row r="12" spans="2:5" ht="26.4">
      <c r="B12" s="8" t="s">
        <v>12</v>
      </c>
      <c r="C12" s="9" t="s">
        <v>13</v>
      </c>
      <c r="D12" s="16">
        <f>SUM(D5:D11)</f>
        <v>53.329186402382518</v>
      </c>
      <c r="E12" s="16">
        <f>SUM(E5:E11)</f>
        <v>1.1928845873244605</v>
      </c>
    </row>
  </sheetData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E9" sqref="E9"/>
    </sheetView>
  </sheetViews>
  <sheetFormatPr defaultRowHeight="25.8"/>
  <cols>
    <col min="1" max="1" width="8.88671875" style="2"/>
    <col min="2" max="5" width="20.77734375" style="2" customWidth="1"/>
    <col min="6" max="257" width="8.88671875" style="2"/>
    <col min="258" max="261" width="20.77734375" style="2" customWidth="1"/>
    <col min="262" max="513" width="8.88671875" style="2"/>
    <col min="514" max="517" width="20.77734375" style="2" customWidth="1"/>
    <col min="518" max="769" width="8.88671875" style="2"/>
    <col min="770" max="773" width="20.77734375" style="2" customWidth="1"/>
    <col min="774" max="1025" width="8.88671875" style="2"/>
    <col min="1026" max="1029" width="20.77734375" style="2" customWidth="1"/>
    <col min="1030" max="1281" width="8.88671875" style="2"/>
    <col min="1282" max="1285" width="20.77734375" style="2" customWidth="1"/>
    <col min="1286" max="1537" width="8.88671875" style="2"/>
    <col min="1538" max="1541" width="20.77734375" style="2" customWidth="1"/>
    <col min="1542" max="1793" width="8.88671875" style="2"/>
    <col min="1794" max="1797" width="20.77734375" style="2" customWidth="1"/>
    <col min="1798" max="2049" width="8.88671875" style="2"/>
    <col min="2050" max="2053" width="20.77734375" style="2" customWidth="1"/>
    <col min="2054" max="2305" width="8.88671875" style="2"/>
    <col min="2306" max="2309" width="20.77734375" style="2" customWidth="1"/>
    <col min="2310" max="2561" width="8.88671875" style="2"/>
    <col min="2562" max="2565" width="20.77734375" style="2" customWidth="1"/>
    <col min="2566" max="2817" width="8.88671875" style="2"/>
    <col min="2818" max="2821" width="20.77734375" style="2" customWidth="1"/>
    <col min="2822" max="3073" width="8.88671875" style="2"/>
    <col min="3074" max="3077" width="20.77734375" style="2" customWidth="1"/>
    <col min="3078" max="3329" width="8.88671875" style="2"/>
    <col min="3330" max="3333" width="20.77734375" style="2" customWidth="1"/>
    <col min="3334" max="3585" width="8.88671875" style="2"/>
    <col min="3586" max="3589" width="20.77734375" style="2" customWidth="1"/>
    <col min="3590" max="3841" width="8.88671875" style="2"/>
    <col min="3842" max="3845" width="20.77734375" style="2" customWidth="1"/>
    <col min="3846" max="4097" width="8.88671875" style="2"/>
    <col min="4098" max="4101" width="20.77734375" style="2" customWidth="1"/>
    <col min="4102" max="4353" width="8.88671875" style="2"/>
    <col min="4354" max="4357" width="20.77734375" style="2" customWidth="1"/>
    <col min="4358" max="4609" width="8.88671875" style="2"/>
    <col min="4610" max="4613" width="20.77734375" style="2" customWidth="1"/>
    <col min="4614" max="4865" width="8.88671875" style="2"/>
    <col min="4866" max="4869" width="20.77734375" style="2" customWidth="1"/>
    <col min="4870" max="5121" width="8.88671875" style="2"/>
    <col min="5122" max="5125" width="20.77734375" style="2" customWidth="1"/>
    <col min="5126" max="5377" width="8.88671875" style="2"/>
    <col min="5378" max="5381" width="20.77734375" style="2" customWidth="1"/>
    <col min="5382" max="5633" width="8.88671875" style="2"/>
    <col min="5634" max="5637" width="20.77734375" style="2" customWidth="1"/>
    <col min="5638" max="5889" width="8.88671875" style="2"/>
    <col min="5890" max="5893" width="20.77734375" style="2" customWidth="1"/>
    <col min="5894" max="6145" width="8.88671875" style="2"/>
    <col min="6146" max="6149" width="20.77734375" style="2" customWidth="1"/>
    <col min="6150" max="6401" width="8.88671875" style="2"/>
    <col min="6402" max="6405" width="20.77734375" style="2" customWidth="1"/>
    <col min="6406" max="6657" width="8.88671875" style="2"/>
    <col min="6658" max="6661" width="20.77734375" style="2" customWidth="1"/>
    <col min="6662" max="6913" width="8.88671875" style="2"/>
    <col min="6914" max="6917" width="20.77734375" style="2" customWidth="1"/>
    <col min="6918" max="7169" width="8.88671875" style="2"/>
    <col min="7170" max="7173" width="20.77734375" style="2" customWidth="1"/>
    <col min="7174" max="7425" width="8.88671875" style="2"/>
    <col min="7426" max="7429" width="20.77734375" style="2" customWidth="1"/>
    <col min="7430" max="7681" width="8.88671875" style="2"/>
    <col min="7682" max="7685" width="20.77734375" style="2" customWidth="1"/>
    <col min="7686" max="7937" width="8.88671875" style="2"/>
    <col min="7938" max="7941" width="20.77734375" style="2" customWidth="1"/>
    <col min="7942" max="8193" width="8.88671875" style="2"/>
    <col min="8194" max="8197" width="20.77734375" style="2" customWidth="1"/>
    <col min="8198" max="8449" width="8.88671875" style="2"/>
    <col min="8450" max="8453" width="20.77734375" style="2" customWidth="1"/>
    <col min="8454" max="8705" width="8.88671875" style="2"/>
    <col min="8706" max="8709" width="20.77734375" style="2" customWidth="1"/>
    <col min="8710" max="8961" width="8.88671875" style="2"/>
    <col min="8962" max="8965" width="20.77734375" style="2" customWidth="1"/>
    <col min="8966" max="9217" width="8.88671875" style="2"/>
    <col min="9218" max="9221" width="20.77734375" style="2" customWidth="1"/>
    <col min="9222" max="9473" width="8.88671875" style="2"/>
    <col min="9474" max="9477" width="20.77734375" style="2" customWidth="1"/>
    <col min="9478" max="9729" width="8.88671875" style="2"/>
    <col min="9730" max="9733" width="20.77734375" style="2" customWidth="1"/>
    <col min="9734" max="9985" width="8.88671875" style="2"/>
    <col min="9986" max="9989" width="20.77734375" style="2" customWidth="1"/>
    <col min="9990" max="10241" width="8.88671875" style="2"/>
    <col min="10242" max="10245" width="20.77734375" style="2" customWidth="1"/>
    <col min="10246" max="10497" width="8.88671875" style="2"/>
    <col min="10498" max="10501" width="20.77734375" style="2" customWidth="1"/>
    <col min="10502" max="10753" width="8.88671875" style="2"/>
    <col min="10754" max="10757" width="20.77734375" style="2" customWidth="1"/>
    <col min="10758" max="11009" width="8.88671875" style="2"/>
    <col min="11010" max="11013" width="20.77734375" style="2" customWidth="1"/>
    <col min="11014" max="11265" width="8.88671875" style="2"/>
    <col min="11266" max="11269" width="20.77734375" style="2" customWidth="1"/>
    <col min="11270" max="11521" width="8.88671875" style="2"/>
    <col min="11522" max="11525" width="20.77734375" style="2" customWidth="1"/>
    <col min="11526" max="11777" width="8.88671875" style="2"/>
    <col min="11778" max="11781" width="20.77734375" style="2" customWidth="1"/>
    <col min="11782" max="12033" width="8.88671875" style="2"/>
    <col min="12034" max="12037" width="20.77734375" style="2" customWidth="1"/>
    <col min="12038" max="12289" width="8.88671875" style="2"/>
    <col min="12290" max="12293" width="20.77734375" style="2" customWidth="1"/>
    <col min="12294" max="12545" width="8.88671875" style="2"/>
    <col min="12546" max="12549" width="20.77734375" style="2" customWidth="1"/>
    <col min="12550" max="12801" width="8.88671875" style="2"/>
    <col min="12802" max="12805" width="20.77734375" style="2" customWidth="1"/>
    <col min="12806" max="13057" width="8.88671875" style="2"/>
    <col min="13058" max="13061" width="20.77734375" style="2" customWidth="1"/>
    <col min="13062" max="13313" width="8.88671875" style="2"/>
    <col min="13314" max="13317" width="20.77734375" style="2" customWidth="1"/>
    <col min="13318" max="13569" width="8.88671875" style="2"/>
    <col min="13570" max="13573" width="20.77734375" style="2" customWidth="1"/>
    <col min="13574" max="13825" width="8.88671875" style="2"/>
    <col min="13826" max="13829" width="20.77734375" style="2" customWidth="1"/>
    <col min="13830" max="14081" width="8.88671875" style="2"/>
    <col min="14082" max="14085" width="20.77734375" style="2" customWidth="1"/>
    <col min="14086" max="14337" width="8.88671875" style="2"/>
    <col min="14338" max="14341" width="20.77734375" style="2" customWidth="1"/>
    <col min="14342" max="14593" width="8.88671875" style="2"/>
    <col min="14594" max="14597" width="20.77734375" style="2" customWidth="1"/>
    <col min="14598" max="14849" width="8.88671875" style="2"/>
    <col min="14850" max="14853" width="20.77734375" style="2" customWidth="1"/>
    <col min="14854" max="15105" width="8.88671875" style="2"/>
    <col min="15106" max="15109" width="20.77734375" style="2" customWidth="1"/>
    <col min="15110" max="15361" width="8.88671875" style="2"/>
    <col min="15362" max="15365" width="20.77734375" style="2" customWidth="1"/>
    <col min="15366" max="15617" width="8.88671875" style="2"/>
    <col min="15618" max="15621" width="20.77734375" style="2" customWidth="1"/>
    <col min="15622" max="15873" width="8.88671875" style="2"/>
    <col min="15874" max="15877" width="20.77734375" style="2" customWidth="1"/>
    <col min="15878" max="16129" width="8.88671875" style="2"/>
    <col min="16130" max="16133" width="20.77734375" style="2" customWidth="1"/>
    <col min="16134" max="16384" width="8.88671875" style="2"/>
  </cols>
  <sheetData>
    <row r="2" spans="2:5" ht="49.8">
      <c r="B2" s="10" t="s">
        <v>0</v>
      </c>
      <c r="C2" s="11"/>
      <c r="D2" s="11"/>
      <c r="E2" s="11"/>
    </row>
    <row r="3" spans="2:5" ht="51.6">
      <c r="B3" s="11" t="s">
        <v>17</v>
      </c>
      <c r="C3" s="1"/>
      <c r="D3" s="1"/>
      <c r="E3" s="1"/>
    </row>
    <row r="4" spans="2:5" ht="70.8" customHeight="1">
      <c r="B4" s="3" t="s">
        <v>1</v>
      </c>
      <c r="C4" s="4" t="s">
        <v>2</v>
      </c>
      <c r="D4" s="5" t="s">
        <v>3</v>
      </c>
      <c r="E4" s="5" t="s">
        <v>4</v>
      </c>
    </row>
    <row r="5" spans="2:5" ht="26.4">
      <c r="B5" s="12" t="s">
        <v>5</v>
      </c>
      <c r="C5" s="6" t="s">
        <v>6</v>
      </c>
      <c r="D5" s="14">
        <f>'[1]ปริมาณการปลดปล่อย GHGs (kgCO2) '!$D$8</f>
        <v>1.4755084999999999</v>
      </c>
      <c r="E5" s="14">
        <f>'[1]ปริมาณการปลดปล่อย GHGs (kgCO2) '!$E$8</f>
        <v>3.2662058660763695E-2</v>
      </c>
    </row>
    <row r="6" spans="2:5" ht="26.4">
      <c r="B6" s="12" t="s">
        <v>7</v>
      </c>
      <c r="C6" s="6" t="s">
        <v>8</v>
      </c>
      <c r="D6" s="14">
        <f>'[2]ปริมาณการปลดปล่อย GHGs (kgCO2) '!$D$8</f>
        <v>42.892590650000002</v>
      </c>
      <c r="E6" s="14">
        <f>'[2]ปริมาณการปลดปล่อย GHGs (kgCO2) '!$E$8</f>
        <v>0.94947627338129503</v>
      </c>
    </row>
    <row r="7" spans="2:5" ht="26.4">
      <c r="B7" s="17" t="s">
        <v>23</v>
      </c>
      <c r="C7" s="6" t="s">
        <v>9</v>
      </c>
      <c r="D7" s="14">
        <f>'[3]ปริมาณการปลดปล่อย GHGs (kgCO2) '!$D$8</f>
        <v>1.2696772700000001</v>
      </c>
      <c r="E7" s="14">
        <f>'[3]ปริมาณการปลดปล่อย GHGs (kgCO2) '!$E$8</f>
        <v>2.8105750304371891E-2</v>
      </c>
    </row>
    <row r="8" spans="2:5" ht="26.4">
      <c r="B8" s="17" t="s">
        <v>24</v>
      </c>
      <c r="C8" s="6" t="s">
        <v>9</v>
      </c>
      <c r="D8" s="14">
        <f>'[3]ปริมาณการปลดปล่อย GHGs (kgCO2) '!$D$76</f>
        <v>0.63069154000000005</v>
      </c>
      <c r="E8" s="14">
        <f>'[3]ปริมาณการปลดปล่อย GHGs (kgCO2) '!$E$76</f>
        <v>2.7922148976203653E-2</v>
      </c>
    </row>
    <row r="9" spans="2:5" ht="26.4">
      <c r="B9" s="12" t="s">
        <v>10</v>
      </c>
      <c r="C9" s="6" t="s">
        <v>11</v>
      </c>
      <c r="D9" s="14">
        <f>'[4]ปริมาณการปลดปล่อย GHGs (ใหม่)'!$I$8</f>
        <v>9.3764817323999985</v>
      </c>
      <c r="E9" s="14">
        <f>'[4]ปริมาณการปลดปล่อย GHGs (ใหม่)'!$J$8</f>
        <v>0.20755908649474264</v>
      </c>
    </row>
    <row r="10" spans="2:5" ht="26.4">
      <c r="B10" s="18" t="s">
        <v>28</v>
      </c>
      <c r="C10" s="19" t="s">
        <v>11</v>
      </c>
      <c r="D10" s="20">
        <f>'[4]ปริมาณการปลดปล่อย GHGs (ใหม่)'!$I$75</f>
        <v>0.1160519655375</v>
      </c>
      <c r="E10" s="20">
        <f>'[4]ปริมาณการปลดปล่อย GHGs (ใหม่)'!$J$75</f>
        <v>2.5689422365799668E-3</v>
      </c>
    </row>
    <row r="11" spans="2:5" ht="26.4">
      <c r="B11" s="13" t="s">
        <v>27</v>
      </c>
      <c r="C11" s="7" t="s">
        <v>11</v>
      </c>
      <c r="D11" s="15">
        <f>'[4]ปริมาณการปลดปล่อย GHGs (ใหม่)'!$I$142</f>
        <v>0.41816715466499998</v>
      </c>
      <c r="E11" s="15">
        <f>'[4]ปริมาณการปลดปล่อย GHGs (ใหม่)'!$J$142</f>
        <v>9.2566055266187046E-3</v>
      </c>
    </row>
    <row r="12" spans="2:5" ht="26.4">
      <c r="B12" s="8" t="s">
        <v>12</v>
      </c>
      <c r="C12" s="9" t="s">
        <v>13</v>
      </c>
      <c r="D12" s="16">
        <f>SUM(D5:D11)</f>
        <v>56.179168812602505</v>
      </c>
      <c r="E12" s="16">
        <f>SUM(E5:E11)</f>
        <v>1.2575508655805754</v>
      </c>
    </row>
  </sheetData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E7" sqref="E7"/>
    </sheetView>
  </sheetViews>
  <sheetFormatPr defaultRowHeight="25.8"/>
  <cols>
    <col min="1" max="1" width="8.88671875" style="2"/>
    <col min="2" max="5" width="20.77734375" style="2" customWidth="1"/>
    <col min="6" max="257" width="8.88671875" style="2"/>
    <col min="258" max="261" width="20.77734375" style="2" customWidth="1"/>
    <col min="262" max="513" width="8.88671875" style="2"/>
    <col min="514" max="517" width="20.77734375" style="2" customWidth="1"/>
    <col min="518" max="769" width="8.88671875" style="2"/>
    <col min="770" max="773" width="20.77734375" style="2" customWidth="1"/>
    <col min="774" max="1025" width="8.88671875" style="2"/>
    <col min="1026" max="1029" width="20.77734375" style="2" customWidth="1"/>
    <col min="1030" max="1281" width="8.88671875" style="2"/>
    <col min="1282" max="1285" width="20.77734375" style="2" customWidth="1"/>
    <col min="1286" max="1537" width="8.88671875" style="2"/>
    <col min="1538" max="1541" width="20.77734375" style="2" customWidth="1"/>
    <col min="1542" max="1793" width="8.88671875" style="2"/>
    <col min="1794" max="1797" width="20.77734375" style="2" customWidth="1"/>
    <col min="1798" max="2049" width="8.88671875" style="2"/>
    <col min="2050" max="2053" width="20.77734375" style="2" customWidth="1"/>
    <col min="2054" max="2305" width="8.88671875" style="2"/>
    <col min="2306" max="2309" width="20.77734375" style="2" customWidth="1"/>
    <col min="2310" max="2561" width="8.88671875" style="2"/>
    <col min="2562" max="2565" width="20.77734375" style="2" customWidth="1"/>
    <col min="2566" max="2817" width="8.88671875" style="2"/>
    <col min="2818" max="2821" width="20.77734375" style="2" customWidth="1"/>
    <col min="2822" max="3073" width="8.88671875" style="2"/>
    <col min="3074" max="3077" width="20.77734375" style="2" customWidth="1"/>
    <col min="3078" max="3329" width="8.88671875" style="2"/>
    <col min="3330" max="3333" width="20.77734375" style="2" customWidth="1"/>
    <col min="3334" max="3585" width="8.88671875" style="2"/>
    <col min="3586" max="3589" width="20.77734375" style="2" customWidth="1"/>
    <col min="3590" max="3841" width="8.88671875" style="2"/>
    <col min="3842" max="3845" width="20.77734375" style="2" customWidth="1"/>
    <col min="3846" max="4097" width="8.88671875" style="2"/>
    <col min="4098" max="4101" width="20.77734375" style="2" customWidth="1"/>
    <col min="4102" max="4353" width="8.88671875" style="2"/>
    <col min="4354" max="4357" width="20.77734375" style="2" customWidth="1"/>
    <col min="4358" max="4609" width="8.88671875" style="2"/>
    <col min="4610" max="4613" width="20.77734375" style="2" customWidth="1"/>
    <col min="4614" max="4865" width="8.88671875" style="2"/>
    <col min="4866" max="4869" width="20.77734375" style="2" customWidth="1"/>
    <col min="4870" max="5121" width="8.88671875" style="2"/>
    <col min="5122" max="5125" width="20.77734375" style="2" customWidth="1"/>
    <col min="5126" max="5377" width="8.88671875" style="2"/>
    <col min="5378" max="5381" width="20.77734375" style="2" customWidth="1"/>
    <col min="5382" max="5633" width="8.88671875" style="2"/>
    <col min="5634" max="5637" width="20.77734375" style="2" customWidth="1"/>
    <col min="5638" max="5889" width="8.88671875" style="2"/>
    <col min="5890" max="5893" width="20.77734375" style="2" customWidth="1"/>
    <col min="5894" max="6145" width="8.88671875" style="2"/>
    <col min="6146" max="6149" width="20.77734375" style="2" customWidth="1"/>
    <col min="6150" max="6401" width="8.88671875" style="2"/>
    <col min="6402" max="6405" width="20.77734375" style="2" customWidth="1"/>
    <col min="6406" max="6657" width="8.88671875" style="2"/>
    <col min="6658" max="6661" width="20.77734375" style="2" customWidth="1"/>
    <col min="6662" max="6913" width="8.88671875" style="2"/>
    <col min="6914" max="6917" width="20.77734375" style="2" customWidth="1"/>
    <col min="6918" max="7169" width="8.88671875" style="2"/>
    <col min="7170" max="7173" width="20.77734375" style="2" customWidth="1"/>
    <col min="7174" max="7425" width="8.88671875" style="2"/>
    <col min="7426" max="7429" width="20.77734375" style="2" customWidth="1"/>
    <col min="7430" max="7681" width="8.88671875" style="2"/>
    <col min="7682" max="7685" width="20.77734375" style="2" customWidth="1"/>
    <col min="7686" max="7937" width="8.88671875" style="2"/>
    <col min="7938" max="7941" width="20.77734375" style="2" customWidth="1"/>
    <col min="7942" max="8193" width="8.88671875" style="2"/>
    <col min="8194" max="8197" width="20.77734375" style="2" customWidth="1"/>
    <col min="8198" max="8449" width="8.88671875" style="2"/>
    <col min="8450" max="8453" width="20.77734375" style="2" customWidth="1"/>
    <col min="8454" max="8705" width="8.88671875" style="2"/>
    <col min="8706" max="8709" width="20.77734375" style="2" customWidth="1"/>
    <col min="8710" max="8961" width="8.88671875" style="2"/>
    <col min="8962" max="8965" width="20.77734375" style="2" customWidth="1"/>
    <col min="8966" max="9217" width="8.88671875" style="2"/>
    <col min="9218" max="9221" width="20.77734375" style="2" customWidth="1"/>
    <col min="9222" max="9473" width="8.88671875" style="2"/>
    <col min="9474" max="9477" width="20.77734375" style="2" customWidth="1"/>
    <col min="9478" max="9729" width="8.88671875" style="2"/>
    <col min="9730" max="9733" width="20.77734375" style="2" customWidth="1"/>
    <col min="9734" max="9985" width="8.88671875" style="2"/>
    <col min="9986" max="9989" width="20.77734375" style="2" customWidth="1"/>
    <col min="9990" max="10241" width="8.88671875" style="2"/>
    <col min="10242" max="10245" width="20.77734375" style="2" customWidth="1"/>
    <col min="10246" max="10497" width="8.88671875" style="2"/>
    <col min="10498" max="10501" width="20.77734375" style="2" customWidth="1"/>
    <col min="10502" max="10753" width="8.88671875" style="2"/>
    <col min="10754" max="10757" width="20.77734375" style="2" customWidth="1"/>
    <col min="10758" max="11009" width="8.88671875" style="2"/>
    <col min="11010" max="11013" width="20.77734375" style="2" customWidth="1"/>
    <col min="11014" max="11265" width="8.88671875" style="2"/>
    <col min="11266" max="11269" width="20.77734375" style="2" customWidth="1"/>
    <col min="11270" max="11521" width="8.88671875" style="2"/>
    <col min="11522" max="11525" width="20.77734375" style="2" customWidth="1"/>
    <col min="11526" max="11777" width="8.88671875" style="2"/>
    <col min="11778" max="11781" width="20.77734375" style="2" customWidth="1"/>
    <col min="11782" max="12033" width="8.88671875" style="2"/>
    <col min="12034" max="12037" width="20.77734375" style="2" customWidth="1"/>
    <col min="12038" max="12289" width="8.88671875" style="2"/>
    <col min="12290" max="12293" width="20.77734375" style="2" customWidth="1"/>
    <col min="12294" max="12545" width="8.88671875" style="2"/>
    <col min="12546" max="12549" width="20.77734375" style="2" customWidth="1"/>
    <col min="12550" max="12801" width="8.88671875" style="2"/>
    <col min="12802" max="12805" width="20.77734375" style="2" customWidth="1"/>
    <col min="12806" max="13057" width="8.88671875" style="2"/>
    <col min="13058" max="13061" width="20.77734375" style="2" customWidth="1"/>
    <col min="13062" max="13313" width="8.88671875" style="2"/>
    <col min="13314" max="13317" width="20.77734375" style="2" customWidth="1"/>
    <col min="13318" max="13569" width="8.88671875" style="2"/>
    <col min="13570" max="13573" width="20.77734375" style="2" customWidth="1"/>
    <col min="13574" max="13825" width="8.88671875" style="2"/>
    <col min="13826" max="13829" width="20.77734375" style="2" customWidth="1"/>
    <col min="13830" max="14081" width="8.88671875" style="2"/>
    <col min="14082" max="14085" width="20.77734375" style="2" customWidth="1"/>
    <col min="14086" max="14337" width="8.88671875" style="2"/>
    <col min="14338" max="14341" width="20.77734375" style="2" customWidth="1"/>
    <col min="14342" max="14593" width="8.88671875" style="2"/>
    <col min="14594" max="14597" width="20.77734375" style="2" customWidth="1"/>
    <col min="14598" max="14849" width="8.88671875" style="2"/>
    <col min="14850" max="14853" width="20.77734375" style="2" customWidth="1"/>
    <col min="14854" max="15105" width="8.88671875" style="2"/>
    <col min="15106" max="15109" width="20.77734375" style="2" customWidth="1"/>
    <col min="15110" max="15361" width="8.88671875" style="2"/>
    <col min="15362" max="15365" width="20.77734375" style="2" customWidth="1"/>
    <col min="15366" max="15617" width="8.88671875" style="2"/>
    <col min="15618" max="15621" width="20.77734375" style="2" customWidth="1"/>
    <col min="15622" max="15873" width="8.88671875" style="2"/>
    <col min="15874" max="15877" width="20.77734375" style="2" customWidth="1"/>
    <col min="15878" max="16129" width="8.88671875" style="2"/>
    <col min="16130" max="16133" width="20.77734375" style="2" customWidth="1"/>
    <col min="16134" max="16384" width="8.88671875" style="2"/>
  </cols>
  <sheetData>
    <row r="2" spans="2:5" ht="49.8">
      <c r="B2" s="10" t="s">
        <v>0</v>
      </c>
      <c r="C2" s="11"/>
      <c r="D2" s="11"/>
      <c r="E2" s="11"/>
    </row>
    <row r="3" spans="2:5" ht="51.6">
      <c r="B3" s="11" t="s">
        <v>18</v>
      </c>
      <c r="C3" s="1"/>
      <c r="D3" s="1"/>
      <c r="E3" s="1"/>
    </row>
    <row r="4" spans="2:5" ht="70.8" customHeight="1">
      <c r="B4" s="3" t="s">
        <v>1</v>
      </c>
      <c r="C4" s="4" t="s">
        <v>2</v>
      </c>
      <c r="D4" s="5" t="s">
        <v>3</v>
      </c>
      <c r="E4" s="5" t="s">
        <v>4</v>
      </c>
    </row>
    <row r="5" spans="2:5" ht="26.4">
      <c r="B5" s="12" t="s">
        <v>5</v>
      </c>
      <c r="C5" s="6" t="s">
        <v>6</v>
      </c>
      <c r="D5" s="14">
        <f>'[1]ปริมาณการปลดปล่อย GHGs (kgCO2) '!$D$9</f>
        <v>1.9896475</v>
      </c>
      <c r="E5" s="14">
        <f>'[1]ปริมาณการปลดปล่อย GHGs (kgCO2) '!$E$9</f>
        <v>4.4043110127282792E-2</v>
      </c>
    </row>
    <row r="6" spans="2:5" ht="26.4">
      <c r="B6" s="12" t="s">
        <v>7</v>
      </c>
      <c r="C6" s="6" t="s">
        <v>8</v>
      </c>
      <c r="D6" s="14">
        <f>'[2]ปริมาณการปลดปล่อย GHGs (kgCO2) '!$D$9</f>
        <v>48.563115510000053</v>
      </c>
      <c r="E6" s="14">
        <f>'[2]ปริมาณการปลดปล่อย GHGs (kgCO2) '!$E$9</f>
        <v>1.0749997899280588</v>
      </c>
    </row>
    <row r="7" spans="2:5" ht="26.4">
      <c r="B7" s="17" t="s">
        <v>23</v>
      </c>
      <c r="C7" s="6" t="s">
        <v>9</v>
      </c>
      <c r="D7" s="14">
        <f>'[3]ปริมาณการปลดปล่อย GHGs (kgCO2) '!$D$9</f>
        <v>0.67406116000000016</v>
      </c>
      <c r="E7" s="14">
        <f>'[3]ปริมาณการปลดปล่อย GHGs (kgCO2) '!$E$9</f>
        <v>1.4921110348644163E-2</v>
      </c>
    </row>
    <row r="8" spans="2:5" ht="26.4">
      <c r="B8" s="17" t="s">
        <v>24</v>
      </c>
      <c r="C8" s="6" t="s">
        <v>9</v>
      </c>
      <c r="D8" s="14">
        <f>'[3]ปริมาณการปลดปล่อย GHGs (kgCO2) '!$D$77</f>
        <v>0.32925269500000004</v>
      </c>
      <c r="E8" s="14">
        <f>'[3]ปริมาณการปลดปล่อย GHGs (kgCO2) '!$E$77</f>
        <v>1.4576765688987274E-2</v>
      </c>
    </row>
    <row r="9" spans="2:5" ht="26.4">
      <c r="B9" s="12" t="s">
        <v>10</v>
      </c>
      <c r="C9" s="6" t="s">
        <v>11</v>
      </c>
      <c r="D9" s="14">
        <f>'[4]ปริมาณการปลดปล่อย GHGs (ใหม่)'!$I$9</f>
        <v>7.0104619914399997</v>
      </c>
      <c r="E9" s="14">
        <f>'[4]ปริมาณการปลดปล่อย GHGs (ใหม่)'!$J$9</f>
        <v>0.15518454878671831</v>
      </c>
    </row>
    <row r="10" spans="2:5" ht="26.4">
      <c r="B10" s="18" t="s">
        <v>28</v>
      </c>
      <c r="C10" s="19" t="s">
        <v>11</v>
      </c>
      <c r="D10" s="20">
        <f>'[4]ปริมาณการปลดปล่อย GHGs (ใหม่)'!$I$76</f>
        <v>0.15600569275499998</v>
      </c>
      <c r="E10" s="20">
        <f>'[4]ปริมาณการปลดปล่อย GHGs (ใหม่)'!$J$76</f>
        <v>3.4533634256779188E-3</v>
      </c>
    </row>
    <row r="11" spans="2:5" ht="26.4">
      <c r="B11" s="13" t="s">
        <v>27</v>
      </c>
      <c r="C11" s="7" t="s">
        <v>11</v>
      </c>
      <c r="D11" s="15">
        <f>'[4]ปริมาณการปลดปล่อย GHGs (ใหม่)'!$I$143</f>
        <v>0.46811622545999998</v>
      </c>
      <c r="E11" s="15">
        <f>'[4]ปริมาณการปลดปล่อย GHGs (ใหม่)'!$J$147</f>
        <v>1.021757670647482E-2</v>
      </c>
    </row>
    <row r="12" spans="2:5" ht="26.4">
      <c r="B12" s="8" t="s">
        <v>12</v>
      </c>
      <c r="C12" s="9" t="s">
        <v>13</v>
      </c>
      <c r="D12" s="16">
        <f>SUM(D5:D11)</f>
        <v>59.190660774655051</v>
      </c>
      <c r="E12" s="16">
        <f>SUM(E5:E11)</f>
        <v>1.317396265011844</v>
      </c>
    </row>
  </sheetData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D7" sqref="D7"/>
    </sheetView>
  </sheetViews>
  <sheetFormatPr defaultRowHeight="25.8"/>
  <cols>
    <col min="1" max="1" width="8.88671875" style="2"/>
    <col min="2" max="5" width="20.77734375" style="2" customWidth="1"/>
    <col min="6" max="257" width="8.88671875" style="2"/>
    <col min="258" max="261" width="20.77734375" style="2" customWidth="1"/>
    <col min="262" max="513" width="8.88671875" style="2"/>
    <col min="514" max="517" width="20.77734375" style="2" customWidth="1"/>
    <col min="518" max="769" width="8.88671875" style="2"/>
    <col min="770" max="773" width="20.77734375" style="2" customWidth="1"/>
    <col min="774" max="1025" width="8.88671875" style="2"/>
    <col min="1026" max="1029" width="20.77734375" style="2" customWidth="1"/>
    <col min="1030" max="1281" width="8.88671875" style="2"/>
    <col min="1282" max="1285" width="20.77734375" style="2" customWidth="1"/>
    <col min="1286" max="1537" width="8.88671875" style="2"/>
    <col min="1538" max="1541" width="20.77734375" style="2" customWidth="1"/>
    <col min="1542" max="1793" width="8.88671875" style="2"/>
    <col min="1794" max="1797" width="20.77734375" style="2" customWidth="1"/>
    <col min="1798" max="2049" width="8.88671875" style="2"/>
    <col min="2050" max="2053" width="20.77734375" style="2" customWidth="1"/>
    <col min="2054" max="2305" width="8.88671875" style="2"/>
    <col min="2306" max="2309" width="20.77734375" style="2" customWidth="1"/>
    <col min="2310" max="2561" width="8.88671875" style="2"/>
    <col min="2562" max="2565" width="20.77734375" style="2" customWidth="1"/>
    <col min="2566" max="2817" width="8.88671875" style="2"/>
    <col min="2818" max="2821" width="20.77734375" style="2" customWidth="1"/>
    <col min="2822" max="3073" width="8.88671875" style="2"/>
    <col min="3074" max="3077" width="20.77734375" style="2" customWidth="1"/>
    <col min="3078" max="3329" width="8.88671875" style="2"/>
    <col min="3330" max="3333" width="20.77734375" style="2" customWidth="1"/>
    <col min="3334" max="3585" width="8.88671875" style="2"/>
    <col min="3586" max="3589" width="20.77734375" style="2" customWidth="1"/>
    <col min="3590" max="3841" width="8.88671875" style="2"/>
    <col min="3842" max="3845" width="20.77734375" style="2" customWidth="1"/>
    <col min="3846" max="4097" width="8.88671875" style="2"/>
    <col min="4098" max="4101" width="20.77734375" style="2" customWidth="1"/>
    <col min="4102" max="4353" width="8.88671875" style="2"/>
    <col min="4354" max="4357" width="20.77734375" style="2" customWidth="1"/>
    <col min="4358" max="4609" width="8.88671875" style="2"/>
    <col min="4610" max="4613" width="20.77734375" style="2" customWidth="1"/>
    <col min="4614" max="4865" width="8.88671875" style="2"/>
    <col min="4866" max="4869" width="20.77734375" style="2" customWidth="1"/>
    <col min="4870" max="5121" width="8.88671875" style="2"/>
    <col min="5122" max="5125" width="20.77734375" style="2" customWidth="1"/>
    <col min="5126" max="5377" width="8.88671875" style="2"/>
    <col min="5378" max="5381" width="20.77734375" style="2" customWidth="1"/>
    <col min="5382" max="5633" width="8.88671875" style="2"/>
    <col min="5634" max="5637" width="20.77734375" style="2" customWidth="1"/>
    <col min="5638" max="5889" width="8.88671875" style="2"/>
    <col min="5890" max="5893" width="20.77734375" style="2" customWidth="1"/>
    <col min="5894" max="6145" width="8.88671875" style="2"/>
    <col min="6146" max="6149" width="20.77734375" style="2" customWidth="1"/>
    <col min="6150" max="6401" width="8.88671875" style="2"/>
    <col min="6402" max="6405" width="20.77734375" style="2" customWidth="1"/>
    <col min="6406" max="6657" width="8.88671875" style="2"/>
    <col min="6658" max="6661" width="20.77734375" style="2" customWidth="1"/>
    <col min="6662" max="6913" width="8.88671875" style="2"/>
    <col min="6914" max="6917" width="20.77734375" style="2" customWidth="1"/>
    <col min="6918" max="7169" width="8.88671875" style="2"/>
    <col min="7170" max="7173" width="20.77734375" style="2" customWidth="1"/>
    <col min="7174" max="7425" width="8.88671875" style="2"/>
    <col min="7426" max="7429" width="20.77734375" style="2" customWidth="1"/>
    <col min="7430" max="7681" width="8.88671875" style="2"/>
    <col min="7682" max="7685" width="20.77734375" style="2" customWidth="1"/>
    <col min="7686" max="7937" width="8.88671875" style="2"/>
    <col min="7938" max="7941" width="20.77734375" style="2" customWidth="1"/>
    <col min="7942" max="8193" width="8.88671875" style="2"/>
    <col min="8194" max="8197" width="20.77734375" style="2" customWidth="1"/>
    <col min="8198" max="8449" width="8.88671875" style="2"/>
    <col min="8450" max="8453" width="20.77734375" style="2" customWidth="1"/>
    <col min="8454" max="8705" width="8.88671875" style="2"/>
    <col min="8706" max="8709" width="20.77734375" style="2" customWidth="1"/>
    <col min="8710" max="8961" width="8.88671875" style="2"/>
    <col min="8962" max="8965" width="20.77734375" style="2" customWidth="1"/>
    <col min="8966" max="9217" width="8.88671875" style="2"/>
    <col min="9218" max="9221" width="20.77734375" style="2" customWidth="1"/>
    <col min="9222" max="9473" width="8.88671875" style="2"/>
    <col min="9474" max="9477" width="20.77734375" style="2" customWidth="1"/>
    <col min="9478" max="9729" width="8.88671875" style="2"/>
    <col min="9730" max="9733" width="20.77734375" style="2" customWidth="1"/>
    <col min="9734" max="9985" width="8.88671875" style="2"/>
    <col min="9986" max="9989" width="20.77734375" style="2" customWidth="1"/>
    <col min="9990" max="10241" width="8.88671875" style="2"/>
    <col min="10242" max="10245" width="20.77734375" style="2" customWidth="1"/>
    <col min="10246" max="10497" width="8.88671875" style="2"/>
    <col min="10498" max="10501" width="20.77734375" style="2" customWidth="1"/>
    <col min="10502" max="10753" width="8.88671875" style="2"/>
    <col min="10754" max="10757" width="20.77734375" style="2" customWidth="1"/>
    <col min="10758" max="11009" width="8.88671875" style="2"/>
    <col min="11010" max="11013" width="20.77734375" style="2" customWidth="1"/>
    <col min="11014" max="11265" width="8.88671875" style="2"/>
    <col min="11266" max="11269" width="20.77734375" style="2" customWidth="1"/>
    <col min="11270" max="11521" width="8.88671875" style="2"/>
    <col min="11522" max="11525" width="20.77734375" style="2" customWidth="1"/>
    <col min="11526" max="11777" width="8.88671875" style="2"/>
    <col min="11778" max="11781" width="20.77734375" style="2" customWidth="1"/>
    <col min="11782" max="12033" width="8.88671875" style="2"/>
    <col min="12034" max="12037" width="20.77734375" style="2" customWidth="1"/>
    <col min="12038" max="12289" width="8.88671875" style="2"/>
    <col min="12290" max="12293" width="20.77734375" style="2" customWidth="1"/>
    <col min="12294" max="12545" width="8.88671875" style="2"/>
    <col min="12546" max="12549" width="20.77734375" style="2" customWidth="1"/>
    <col min="12550" max="12801" width="8.88671875" style="2"/>
    <col min="12802" max="12805" width="20.77734375" style="2" customWidth="1"/>
    <col min="12806" max="13057" width="8.88671875" style="2"/>
    <col min="13058" max="13061" width="20.77734375" style="2" customWidth="1"/>
    <col min="13062" max="13313" width="8.88671875" style="2"/>
    <col min="13314" max="13317" width="20.77734375" style="2" customWidth="1"/>
    <col min="13318" max="13569" width="8.88671875" style="2"/>
    <col min="13570" max="13573" width="20.77734375" style="2" customWidth="1"/>
    <col min="13574" max="13825" width="8.88671875" style="2"/>
    <col min="13826" max="13829" width="20.77734375" style="2" customWidth="1"/>
    <col min="13830" max="14081" width="8.88671875" style="2"/>
    <col min="14082" max="14085" width="20.77734375" style="2" customWidth="1"/>
    <col min="14086" max="14337" width="8.88671875" style="2"/>
    <col min="14338" max="14341" width="20.77734375" style="2" customWidth="1"/>
    <col min="14342" max="14593" width="8.88671875" style="2"/>
    <col min="14594" max="14597" width="20.77734375" style="2" customWidth="1"/>
    <col min="14598" max="14849" width="8.88671875" style="2"/>
    <col min="14850" max="14853" width="20.77734375" style="2" customWidth="1"/>
    <col min="14854" max="15105" width="8.88671875" style="2"/>
    <col min="15106" max="15109" width="20.77734375" style="2" customWidth="1"/>
    <col min="15110" max="15361" width="8.88671875" style="2"/>
    <col min="15362" max="15365" width="20.77734375" style="2" customWidth="1"/>
    <col min="15366" max="15617" width="8.88671875" style="2"/>
    <col min="15618" max="15621" width="20.77734375" style="2" customWidth="1"/>
    <col min="15622" max="15873" width="8.88671875" style="2"/>
    <col min="15874" max="15877" width="20.77734375" style="2" customWidth="1"/>
    <col min="15878" max="16129" width="8.88671875" style="2"/>
    <col min="16130" max="16133" width="20.77734375" style="2" customWidth="1"/>
    <col min="16134" max="16384" width="8.88671875" style="2"/>
  </cols>
  <sheetData>
    <row r="2" spans="2:5" ht="49.8">
      <c r="B2" s="10" t="s">
        <v>0</v>
      </c>
      <c r="C2" s="11"/>
      <c r="D2" s="11"/>
      <c r="E2" s="11"/>
    </row>
    <row r="3" spans="2:5" ht="51.6">
      <c r="B3" s="11" t="s">
        <v>19</v>
      </c>
      <c r="C3" s="1"/>
      <c r="D3" s="1"/>
      <c r="E3" s="1"/>
    </row>
    <row r="4" spans="2:5" ht="70.8" customHeight="1">
      <c r="B4" s="3" t="s">
        <v>1</v>
      </c>
      <c r="C4" s="4" t="s">
        <v>2</v>
      </c>
      <c r="D4" s="5" t="s">
        <v>3</v>
      </c>
      <c r="E4" s="5" t="s">
        <v>4</v>
      </c>
    </row>
    <row r="5" spans="2:5" ht="26.4">
      <c r="B5" s="12" t="s">
        <v>5</v>
      </c>
      <c r="C5" s="6" t="s">
        <v>6</v>
      </c>
      <c r="D5" s="14">
        <f>'[1]ปริมาณการปลดปล่อย GHGs (kgCO2) '!$D$10</f>
        <v>1.8769595000000001</v>
      </c>
      <c r="E5" s="14">
        <f>'[1]ปริมาณการปลดปล่อย GHGs (kgCO2) '!$E$10</f>
        <v>4.1548633093525182E-2</v>
      </c>
    </row>
    <row r="6" spans="2:5" ht="26.4">
      <c r="B6" s="12" t="s">
        <v>7</v>
      </c>
      <c r="C6" s="6" t="s">
        <v>8</v>
      </c>
      <c r="D6" s="14">
        <f>'[2]ปริมาณการปลดปล่อย GHGs (kgCO2) '!$D$10</f>
        <v>67.299540489999956</v>
      </c>
      <c r="E6" s="14">
        <f>'[2]ปริมาณการปลดปล่อย GHGs (kgCO2) '!$E$10</f>
        <v>1.4897518647482004</v>
      </c>
    </row>
    <row r="7" spans="2:5" ht="26.4">
      <c r="B7" s="17" t="s">
        <v>23</v>
      </c>
      <c r="C7" s="6" t="s">
        <v>9</v>
      </c>
      <c r="D7" s="14">
        <f>'[3]ปริมาณการปลดปล่อย GHGs (kgCO2) '!$D$10</f>
        <v>1.0419034900000002</v>
      </c>
      <c r="E7" s="14">
        <f>'[3]ปริมาณการปลดปล่อย GHGs (kgCO2) '!$E$10</f>
        <v>2.3063718649695635E-2</v>
      </c>
    </row>
    <row r="8" spans="2:5" ht="26.4">
      <c r="B8" s="17" t="s">
        <v>24</v>
      </c>
      <c r="C8" s="6" t="s">
        <v>9</v>
      </c>
      <c r="D8" s="14">
        <f>'[3]ปริมาณการปลดปล่อย GHGs (kgCO2) '!$D$78</f>
        <v>0.51582200500000008</v>
      </c>
      <c r="E8" s="14">
        <f>'[3]ปริมาณการปลดปล่อย GHGs (kgCO2) '!$E$78</f>
        <v>2.283661339236304E-2</v>
      </c>
    </row>
    <row r="9" spans="2:5" ht="26.4">
      <c r="B9" s="12" t="s">
        <v>10</v>
      </c>
      <c r="C9" s="6" t="s">
        <v>11</v>
      </c>
      <c r="D9" s="14">
        <f>'[4]ปริมาณการปลดปล่อย GHGs (ใหม่)'!$I$10</f>
        <v>6.2133813587999995</v>
      </c>
      <c r="E9" s="14">
        <f>'[4]ปริมาณการปลดปล่อย GHGs (ใหม่)'!$J$10</f>
        <v>0.13754026250802434</v>
      </c>
    </row>
    <row r="10" spans="2:5" ht="26.4">
      <c r="B10" s="18" t="s">
        <v>28</v>
      </c>
      <c r="C10" s="19" t="s">
        <v>11</v>
      </c>
      <c r="D10" s="20">
        <f>'[4]ปริมาณการปลดปล่อย GHGs (ใหม่)'!$I$77</f>
        <v>6.7005617932500011E-2</v>
      </c>
      <c r="E10" s="20">
        <f>'[4]ปริมาณการปลดปล่อย GHGs (ใหม่)'!$J$77</f>
        <v>1.4832455546762594E-3</v>
      </c>
    </row>
    <row r="11" spans="2:5" ht="26.4">
      <c r="B11" s="13" t="s">
        <v>27</v>
      </c>
      <c r="C11" s="7" t="s">
        <v>11</v>
      </c>
      <c r="D11" s="15">
        <f>'[4]ปริมาณการปลดปล่อย GHGs (ใหม่)'!$I$144</f>
        <v>0.50453339859000002</v>
      </c>
      <c r="E11" s="15">
        <f>'[4]ปริมาณการปลดปล่อย GHGs (ใหม่)'!$J$144</f>
        <v>1.1168420555395683E-2</v>
      </c>
    </row>
    <row r="12" spans="2:5" ht="26.4">
      <c r="B12" s="8" t="s">
        <v>12</v>
      </c>
      <c r="C12" s="9" t="s">
        <v>13</v>
      </c>
      <c r="D12" s="16">
        <f>SUM(D5:D11)</f>
        <v>77.519145860322439</v>
      </c>
      <c r="E12" s="16">
        <f>SUM(E5:E11)</f>
        <v>1.7273927585018805</v>
      </c>
    </row>
  </sheetData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E9" sqref="E9"/>
    </sheetView>
  </sheetViews>
  <sheetFormatPr defaultRowHeight="25.8"/>
  <cols>
    <col min="1" max="1" width="8.88671875" style="2"/>
    <col min="2" max="5" width="20.77734375" style="2" customWidth="1"/>
    <col min="6" max="257" width="8.88671875" style="2"/>
    <col min="258" max="261" width="20.77734375" style="2" customWidth="1"/>
    <col min="262" max="513" width="8.88671875" style="2"/>
    <col min="514" max="517" width="20.77734375" style="2" customWidth="1"/>
    <col min="518" max="769" width="8.88671875" style="2"/>
    <col min="770" max="773" width="20.77734375" style="2" customWidth="1"/>
    <col min="774" max="1025" width="8.88671875" style="2"/>
    <col min="1026" max="1029" width="20.77734375" style="2" customWidth="1"/>
    <col min="1030" max="1281" width="8.88671875" style="2"/>
    <col min="1282" max="1285" width="20.77734375" style="2" customWidth="1"/>
    <col min="1286" max="1537" width="8.88671875" style="2"/>
    <col min="1538" max="1541" width="20.77734375" style="2" customWidth="1"/>
    <col min="1542" max="1793" width="8.88671875" style="2"/>
    <col min="1794" max="1797" width="20.77734375" style="2" customWidth="1"/>
    <col min="1798" max="2049" width="8.88671875" style="2"/>
    <col min="2050" max="2053" width="20.77734375" style="2" customWidth="1"/>
    <col min="2054" max="2305" width="8.88671875" style="2"/>
    <col min="2306" max="2309" width="20.77734375" style="2" customWidth="1"/>
    <col min="2310" max="2561" width="8.88671875" style="2"/>
    <col min="2562" max="2565" width="20.77734375" style="2" customWidth="1"/>
    <col min="2566" max="2817" width="8.88671875" style="2"/>
    <col min="2818" max="2821" width="20.77734375" style="2" customWidth="1"/>
    <col min="2822" max="3073" width="8.88671875" style="2"/>
    <col min="3074" max="3077" width="20.77734375" style="2" customWidth="1"/>
    <col min="3078" max="3329" width="8.88671875" style="2"/>
    <col min="3330" max="3333" width="20.77734375" style="2" customWidth="1"/>
    <col min="3334" max="3585" width="8.88671875" style="2"/>
    <col min="3586" max="3589" width="20.77734375" style="2" customWidth="1"/>
    <col min="3590" max="3841" width="8.88671875" style="2"/>
    <col min="3842" max="3845" width="20.77734375" style="2" customWidth="1"/>
    <col min="3846" max="4097" width="8.88671875" style="2"/>
    <col min="4098" max="4101" width="20.77734375" style="2" customWidth="1"/>
    <col min="4102" max="4353" width="8.88671875" style="2"/>
    <col min="4354" max="4357" width="20.77734375" style="2" customWidth="1"/>
    <col min="4358" max="4609" width="8.88671875" style="2"/>
    <col min="4610" max="4613" width="20.77734375" style="2" customWidth="1"/>
    <col min="4614" max="4865" width="8.88671875" style="2"/>
    <col min="4866" max="4869" width="20.77734375" style="2" customWidth="1"/>
    <col min="4870" max="5121" width="8.88671875" style="2"/>
    <col min="5122" max="5125" width="20.77734375" style="2" customWidth="1"/>
    <col min="5126" max="5377" width="8.88671875" style="2"/>
    <col min="5378" max="5381" width="20.77734375" style="2" customWidth="1"/>
    <col min="5382" max="5633" width="8.88671875" style="2"/>
    <col min="5634" max="5637" width="20.77734375" style="2" customWidth="1"/>
    <col min="5638" max="5889" width="8.88671875" style="2"/>
    <col min="5890" max="5893" width="20.77734375" style="2" customWidth="1"/>
    <col min="5894" max="6145" width="8.88671875" style="2"/>
    <col min="6146" max="6149" width="20.77734375" style="2" customWidth="1"/>
    <col min="6150" max="6401" width="8.88671875" style="2"/>
    <col min="6402" max="6405" width="20.77734375" style="2" customWidth="1"/>
    <col min="6406" max="6657" width="8.88671875" style="2"/>
    <col min="6658" max="6661" width="20.77734375" style="2" customWidth="1"/>
    <col min="6662" max="6913" width="8.88671875" style="2"/>
    <col min="6914" max="6917" width="20.77734375" style="2" customWidth="1"/>
    <col min="6918" max="7169" width="8.88671875" style="2"/>
    <col min="7170" max="7173" width="20.77734375" style="2" customWidth="1"/>
    <col min="7174" max="7425" width="8.88671875" style="2"/>
    <col min="7426" max="7429" width="20.77734375" style="2" customWidth="1"/>
    <col min="7430" max="7681" width="8.88671875" style="2"/>
    <col min="7682" max="7685" width="20.77734375" style="2" customWidth="1"/>
    <col min="7686" max="7937" width="8.88671875" style="2"/>
    <col min="7938" max="7941" width="20.77734375" style="2" customWidth="1"/>
    <col min="7942" max="8193" width="8.88671875" style="2"/>
    <col min="8194" max="8197" width="20.77734375" style="2" customWidth="1"/>
    <col min="8198" max="8449" width="8.88671875" style="2"/>
    <col min="8450" max="8453" width="20.77734375" style="2" customWidth="1"/>
    <col min="8454" max="8705" width="8.88671875" style="2"/>
    <col min="8706" max="8709" width="20.77734375" style="2" customWidth="1"/>
    <col min="8710" max="8961" width="8.88671875" style="2"/>
    <col min="8962" max="8965" width="20.77734375" style="2" customWidth="1"/>
    <col min="8966" max="9217" width="8.88671875" style="2"/>
    <col min="9218" max="9221" width="20.77734375" style="2" customWidth="1"/>
    <col min="9222" max="9473" width="8.88671875" style="2"/>
    <col min="9474" max="9477" width="20.77734375" style="2" customWidth="1"/>
    <col min="9478" max="9729" width="8.88671875" style="2"/>
    <col min="9730" max="9733" width="20.77734375" style="2" customWidth="1"/>
    <col min="9734" max="9985" width="8.88671875" style="2"/>
    <col min="9986" max="9989" width="20.77734375" style="2" customWidth="1"/>
    <col min="9990" max="10241" width="8.88671875" style="2"/>
    <col min="10242" max="10245" width="20.77734375" style="2" customWidth="1"/>
    <col min="10246" max="10497" width="8.88671875" style="2"/>
    <col min="10498" max="10501" width="20.77734375" style="2" customWidth="1"/>
    <col min="10502" max="10753" width="8.88671875" style="2"/>
    <col min="10754" max="10757" width="20.77734375" style="2" customWidth="1"/>
    <col min="10758" max="11009" width="8.88671875" style="2"/>
    <col min="11010" max="11013" width="20.77734375" style="2" customWidth="1"/>
    <col min="11014" max="11265" width="8.88671875" style="2"/>
    <col min="11266" max="11269" width="20.77734375" style="2" customWidth="1"/>
    <col min="11270" max="11521" width="8.88671875" style="2"/>
    <col min="11522" max="11525" width="20.77734375" style="2" customWidth="1"/>
    <col min="11526" max="11777" width="8.88671875" style="2"/>
    <col min="11778" max="11781" width="20.77734375" style="2" customWidth="1"/>
    <col min="11782" max="12033" width="8.88671875" style="2"/>
    <col min="12034" max="12037" width="20.77734375" style="2" customWidth="1"/>
    <col min="12038" max="12289" width="8.88671875" style="2"/>
    <col min="12290" max="12293" width="20.77734375" style="2" customWidth="1"/>
    <col min="12294" max="12545" width="8.88671875" style="2"/>
    <col min="12546" max="12549" width="20.77734375" style="2" customWidth="1"/>
    <col min="12550" max="12801" width="8.88671875" style="2"/>
    <col min="12802" max="12805" width="20.77734375" style="2" customWidth="1"/>
    <col min="12806" max="13057" width="8.88671875" style="2"/>
    <col min="13058" max="13061" width="20.77734375" style="2" customWidth="1"/>
    <col min="13062" max="13313" width="8.88671875" style="2"/>
    <col min="13314" max="13317" width="20.77734375" style="2" customWidth="1"/>
    <col min="13318" max="13569" width="8.88671875" style="2"/>
    <col min="13570" max="13573" width="20.77734375" style="2" customWidth="1"/>
    <col min="13574" max="13825" width="8.88671875" style="2"/>
    <col min="13826" max="13829" width="20.77734375" style="2" customWidth="1"/>
    <col min="13830" max="14081" width="8.88671875" style="2"/>
    <col min="14082" max="14085" width="20.77734375" style="2" customWidth="1"/>
    <col min="14086" max="14337" width="8.88671875" style="2"/>
    <col min="14338" max="14341" width="20.77734375" style="2" customWidth="1"/>
    <col min="14342" max="14593" width="8.88671875" style="2"/>
    <col min="14594" max="14597" width="20.77734375" style="2" customWidth="1"/>
    <col min="14598" max="14849" width="8.88671875" style="2"/>
    <col min="14850" max="14853" width="20.77734375" style="2" customWidth="1"/>
    <col min="14854" max="15105" width="8.88671875" style="2"/>
    <col min="15106" max="15109" width="20.77734375" style="2" customWidth="1"/>
    <col min="15110" max="15361" width="8.88671875" style="2"/>
    <col min="15362" max="15365" width="20.77734375" style="2" customWidth="1"/>
    <col min="15366" max="15617" width="8.88671875" style="2"/>
    <col min="15618" max="15621" width="20.77734375" style="2" customWidth="1"/>
    <col min="15622" max="15873" width="8.88671875" style="2"/>
    <col min="15874" max="15877" width="20.77734375" style="2" customWidth="1"/>
    <col min="15878" max="16129" width="8.88671875" style="2"/>
    <col min="16130" max="16133" width="20.77734375" style="2" customWidth="1"/>
    <col min="16134" max="16384" width="8.88671875" style="2"/>
  </cols>
  <sheetData>
    <row r="2" spans="2:5" ht="49.8">
      <c r="B2" s="10" t="s">
        <v>0</v>
      </c>
      <c r="C2" s="11"/>
      <c r="D2" s="11"/>
      <c r="E2" s="11"/>
    </row>
    <row r="3" spans="2:5" ht="51.6">
      <c r="B3" s="11" t="s">
        <v>20</v>
      </c>
      <c r="C3" s="1"/>
      <c r="D3" s="1"/>
      <c r="E3" s="1"/>
    </row>
    <row r="4" spans="2:5" ht="70.8" customHeight="1">
      <c r="B4" s="3" t="s">
        <v>1</v>
      </c>
      <c r="C4" s="4" t="s">
        <v>2</v>
      </c>
      <c r="D4" s="5" t="s">
        <v>3</v>
      </c>
      <c r="E4" s="5" t="s">
        <v>4</v>
      </c>
    </row>
    <row r="5" spans="2:5" ht="26.4">
      <c r="B5" s="12" t="s">
        <v>5</v>
      </c>
      <c r="C5" s="6" t="s">
        <v>6</v>
      </c>
      <c r="D5" s="14">
        <f>'[1]ปริมาณการปลดปล่อย GHGs (kgCO2) '!$D$11</f>
        <v>2.4122275000000002</v>
      </c>
      <c r="E5" s="14">
        <f>'[1]ปริมาณการปลดปล่อย GHGs (kgCO2) '!$E$11</f>
        <v>5.339739900387383E-2</v>
      </c>
    </row>
    <row r="6" spans="2:5" ht="26.4">
      <c r="B6" s="12" t="s">
        <v>7</v>
      </c>
      <c r="C6" s="6" t="s">
        <v>8</v>
      </c>
      <c r="D6" s="14">
        <f>'[2]ปริมาณการปลดปล่อย GHGs (kgCO2) '!$D$11</f>
        <v>66.247846210000006</v>
      </c>
      <c r="E6" s="14">
        <f>'[2]ปริมาณการปลดปล่อย GHGs (kgCO2) '!$E$11</f>
        <v>1.4664714158273382</v>
      </c>
    </row>
    <row r="7" spans="2:5" ht="26.4">
      <c r="B7" s="17" t="s">
        <v>23</v>
      </c>
      <c r="C7" s="6" t="s">
        <v>9</v>
      </c>
      <c r="D7" s="14">
        <f>'[3]ปริมาณการปลดปล่อย GHGs (kgCO2) '!$D$11</f>
        <v>0.58059329999999998</v>
      </c>
      <c r="E7" s="14">
        <f>'[3]ปริมาณการปลดปล่อย GHGs (kgCO2) '!$E$11</f>
        <v>1.2852092971776426E-2</v>
      </c>
    </row>
    <row r="8" spans="2:5" ht="26.4">
      <c r="B8" s="17" t="s">
        <v>24</v>
      </c>
      <c r="C8" s="6" t="s">
        <v>9</v>
      </c>
      <c r="D8" s="14">
        <f>'[3]ปริมาณการปลดปล่อย GHGs (kgCO2) '!$D$79</f>
        <v>0.29029664999999999</v>
      </c>
      <c r="E8" s="14">
        <f>'[3]ปริมาณการปลดปล่อย GHGs (kgCO2) '!$E$79</f>
        <v>1.2852092971776426E-2</v>
      </c>
    </row>
    <row r="9" spans="2:5" ht="26.4">
      <c r="B9" s="12" t="s">
        <v>10</v>
      </c>
      <c r="C9" s="6" t="s">
        <v>11</v>
      </c>
      <c r="D9" s="14">
        <f>'[4]ปริมาณการปลดปล่อย GHGs (ใหม่)'!$I$11</f>
        <v>8.6819401284799991</v>
      </c>
      <c r="E9" s="14">
        <f>'[4]ปริมาณการปลดปล่อย GHGs (ใหม่)'!$J$11</f>
        <v>0.19218461822866628</v>
      </c>
    </row>
    <row r="10" spans="2:5" ht="26.4">
      <c r="B10" s="18" t="s">
        <v>28</v>
      </c>
      <c r="C10" s="19" t="s">
        <v>11</v>
      </c>
      <c r="D10" s="20">
        <f>'[4]ปริมาณการปลดปล่อย GHGs (ใหม่)'!$I$78</f>
        <v>5.8730795354999997E-2</v>
      </c>
      <c r="E10" s="20">
        <f>'[4]ปริมาณการปลดปล่อย GHGs (ใหม่)'!$J$78</f>
        <v>1.3000729464305479E-3</v>
      </c>
    </row>
    <row r="11" spans="2:5" ht="26.4">
      <c r="B11" s="13" t="s">
        <v>27</v>
      </c>
      <c r="C11" s="7" t="s">
        <v>11</v>
      </c>
      <c r="D11" s="15">
        <f>'[4]ปริมาณการปลดปล่อย GHGs (ใหม่)'!$I$145</f>
        <v>0.34309613110499998</v>
      </c>
      <c r="E11" s="15">
        <f>'[4]ปริมาณการปลดปล่อย GHGs (ใหม่)'!$J$145</f>
        <v>7.5948230460431646E-3</v>
      </c>
    </row>
    <row r="12" spans="2:5" ht="26.4">
      <c r="B12" s="8" t="s">
        <v>12</v>
      </c>
      <c r="C12" s="9" t="s">
        <v>13</v>
      </c>
      <c r="D12" s="16">
        <f>SUM(D5:D11)</f>
        <v>78.614730714940009</v>
      </c>
      <c r="E12" s="16">
        <f>SUM(E5:E11)</f>
        <v>1.7466525149959047</v>
      </c>
    </row>
  </sheetData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E9" sqref="E9"/>
    </sheetView>
  </sheetViews>
  <sheetFormatPr defaultRowHeight="25.8"/>
  <cols>
    <col min="1" max="1" width="8.88671875" style="2"/>
    <col min="2" max="5" width="20.77734375" style="2" customWidth="1"/>
    <col min="6" max="257" width="8.88671875" style="2"/>
    <col min="258" max="261" width="20.77734375" style="2" customWidth="1"/>
    <col min="262" max="513" width="8.88671875" style="2"/>
    <col min="514" max="517" width="20.77734375" style="2" customWidth="1"/>
    <col min="518" max="769" width="8.88671875" style="2"/>
    <col min="770" max="773" width="20.77734375" style="2" customWidth="1"/>
    <col min="774" max="1025" width="8.88671875" style="2"/>
    <col min="1026" max="1029" width="20.77734375" style="2" customWidth="1"/>
    <col min="1030" max="1281" width="8.88671875" style="2"/>
    <col min="1282" max="1285" width="20.77734375" style="2" customWidth="1"/>
    <col min="1286" max="1537" width="8.88671875" style="2"/>
    <col min="1538" max="1541" width="20.77734375" style="2" customWidth="1"/>
    <col min="1542" max="1793" width="8.88671875" style="2"/>
    <col min="1794" max="1797" width="20.77734375" style="2" customWidth="1"/>
    <col min="1798" max="2049" width="8.88671875" style="2"/>
    <col min="2050" max="2053" width="20.77734375" style="2" customWidth="1"/>
    <col min="2054" max="2305" width="8.88671875" style="2"/>
    <col min="2306" max="2309" width="20.77734375" style="2" customWidth="1"/>
    <col min="2310" max="2561" width="8.88671875" style="2"/>
    <col min="2562" max="2565" width="20.77734375" style="2" customWidth="1"/>
    <col min="2566" max="2817" width="8.88671875" style="2"/>
    <col min="2818" max="2821" width="20.77734375" style="2" customWidth="1"/>
    <col min="2822" max="3073" width="8.88671875" style="2"/>
    <col min="3074" max="3077" width="20.77734375" style="2" customWidth="1"/>
    <col min="3078" max="3329" width="8.88671875" style="2"/>
    <col min="3330" max="3333" width="20.77734375" style="2" customWidth="1"/>
    <col min="3334" max="3585" width="8.88671875" style="2"/>
    <col min="3586" max="3589" width="20.77734375" style="2" customWidth="1"/>
    <col min="3590" max="3841" width="8.88671875" style="2"/>
    <col min="3842" max="3845" width="20.77734375" style="2" customWidth="1"/>
    <col min="3846" max="4097" width="8.88671875" style="2"/>
    <col min="4098" max="4101" width="20.77734375" style="2" customWidth="1"/>
    <col min="4102" max="4353" width="8.88671875" style="2"/>
    <col min="4354" max="4357" width="20.77734375" style="2" customWidth="1"/>
    <col min="4358" max="4609" width="8.88671875" style="2"/>
    <col min="4610" max="4613" width="20.77734375" style="2" customWidth="1"/>
    <col min="4614" max="4865" width="8.88671875" style="2"/>
    <col min="4866" max="4869" width="20.77734375" style="2" customWidth="1"/>
    <col min="4870" max="5121" width="8.88671875" style="2"/>
    <col min="5122" max="5125" width="20.77734375" style="2" customWidth="1"/>
    <col min="5126" max="5377" width="8.88671875" style="2"/>
    <col min="5378" max="5381" width="20.77734375" style="2" customWidth="1"/>
    <col min="5382" max="5633" width="8.88671875" style="2"/>
    <col min="5634" max="5637" width="20.77734375" style="2" customWidth="1"/>
    <col min="5638" max="5889" width="8.88671875" style="2"/>
    <col min="5890" max="5893" width="20.77734375" style="2" customWidth="1"/>
    <col min="5894" max="6145" width="8.88671875" style="2"/>
    <col min="6146" max="6149" width="20.77734375" style="2" customWidth="1"/>
    <col min="6150" max="6401" width="8.88671875" style="2"/>
    <col min="6402" max="6405" width="20.77734375" style="2" customWidth="1"/>
    <col min="6406" max="6657" width="8.88671875" style="2"/>
    <col min="6658" max="6661" width="20.77734375" style="2" customWidth="1"/>
    <col min="6662" max="6913" width="8.88671875" style="2"/>
    <col min="6914" max="6917" width="20.77734375" style="2" customWidth="1"/>
    <col min="6918" max="7169" width="8.88671875" style="2"/>
    <col min="7170" max="7173" width="20.77734375" style="2" customWidth="1"/>
    <col min="7174" max="7425" width="8.88671875" style="2"/>
    <col min="7426" max="7429" width="20.77734375" style="2" customWidth="1"/>
    <col min="7430" max="7681" width="8.88671875" style="2"/>
    <col min="7682" max="7685" width="20.77734375" style="2" customWidth="1"/>
    <col min="7686" max="7937" width="8.88671875" style="2"/>
    <col min="7938" max="7941" width="20.77734375" style="2" customWidth="1"/>
    <col min="7942" max="8193" width="8.88671875" style="2"/>
    <col min="8194" max="8197" width="20.77734375" style="2" customWidth="1"/>
    <col min="8198" max="8449" width="8.88671875" style="2"/>
    <col min="8450" max="8453" width="20.77734375" style="2" customWidth="1"/>
    <col min="8454" max="8705" width="8.88671875" style="2"/>
    <col min="8706" max="8709" width="20.77734375" style="2" customWidth="1"/>
    <col min="8710" max="8961" width="8.88671875" style="2"/>
    <col min="8962" max="8965" width="20.77734375" style="2" customWidth="1"/>
    <col min="8966" max="9217" width="8.88671875" style="2"/>
    <col min="9218" max="9221" width="20.77734375" style="2" customWidth="1"/>
    <col min="9222" max="9473" width="8.88671875" style="2"/>
    <col min="9474" max="9477" width="20.77734375" style="2" customWidth="1"/>
    <col min="9478" max="9729" width="8.88671875" style="2"/>
    <col min="9730" max="9733" width="20.77734375" style="2" customWidth="1"/>
    <col min="9734" max="9985" width="8.88671875" style="2"/>
    <col min="9986" max="9989" width="20.77734375" style="2" customWidth="1"/>
    <col min="9990" max="10241" width="8.88671875" style="2"/>
    <col min="10242" max="10245" width="20.77734375" style="2" customWidth="1"/>
    <col min="10246" max="10497" width="8.88671875" style="2"/>
    <col min="10498" max="10501" width="20.77734375" style="2" customWidth="1"/>
    <col min="10502" max="10753" width="8.88671875" style="2"/>
    <col min="10754" max="10757" width="20.77734375" style="2" customWidth="1"/>
    <col min="10758" max="11009" width="8.88671875" style="2"/>
    <col min="11010" max="11013" width="20.77734375" style="2" customWidth="1"/>
    <col min="11014" max="11265" width="8.88671875" style="2"/>
    <col min="11266" max="11269" width="20.77734375" style="2" customWidth="1"/>
    <col min="11270" max="11521" width="8.88671875" style="2"/>
    <col min="11522" max="11525" width="20.77734375" style="2" customWidth="1"/>
    <col min="11526" max="11777" width="8.88671875" style="2"/>
    <col min="11778" max="11781" width="20.77734375" style="2" customWidth="1"/>
    <col min="11782" max="12033" width="8.88671875" style="2"/>
    <col min="12034" max="12037" width="20.77734375" style="2" customWidth="1"/>
    <col min="12038" max="12289" width="8.88671875" style="2"/>
    <col min="12290" max="12293" width="20.77734375" style="2" customWidth="1"/>
    <col min="12294" max="12545" width="8.88671875" style="2"/>
    <col min="12546" max="12549" width="20.77734375" style="2" customWidth="1"/>
    <col min="12550" max="12801" width="8.88671875" style="2"/>
    <col min="12802" max="12805" width="20.77734375" style="2" customWidth="1"/>
    <col min="12806" max="13057" width="8.88671875" style="2"/>
    <col min="13058" max="13061" width="20.77734375" style="2" customWidth="1"/>
    <col min="13062" max="13313" width="8.88671875" style="2"/>
    <col min="13314" max="13317" width="20.77734375" style="2" customWidth="1"/>
    <col min="13318" max="13569" width="8.88671875" style="2"/>
    <col min="13570" max="13573" width="20.77734375" style="2" customWidth="1"/>
    <col min="13574" max="13825" width="8.88671875" style="2"/>
    <col min="13826" max="13829" width="20.77734375" style="2" customWidth="1"/>
    <col min="13830" max="14081" width="8.88671875" style="2"/>
    <col min="14082" max="14085" width="20.77734375" style="2" customWidth="1"/>
    <col min="14086" max="14337" width="8.88671875" style="2"/>
    <col min="14338" max="14341" width="20.77734375" style="2" customWidth="1"/>
    <col min="14342" max="14593" width="8.88671875" style="2"/>
    <col min="14594" max="14597" width="20.77734375" style="2" customWidth="1"/>
    <col min="14598" max="14849" width="8.88671875" style="2"/>
    <col min="14850" max="14853" width="20.77734375" style="2" customWidth="1"/>
    <col min="14854" max="15105" width="8.88671875" style="2"/>
    <col min="15106" max="15109" width="20.77734375" style="2" customWidth="1"/>
    <col min="15110" max="15361" width="8.88671875" style="2"/>
    <col min="15362" max="15365" width="20.77734375" style="2" customWidth="1"/>
    <col min="15366" max="15617" width="8.88671875" style="2"/>
    <col min="15618" max="15621" width="20.77734375" style="2" customWidth="1"/>
    <col min="15622" max="15873" width="8.88671875" style="2"/>
    <col min="15874" max="15877" width="20.77734375" style="2" customWidth="1"/>
    <col min="15878" max="16129" width="8.88671875" style="2"/>
    <col min="16130" max="16133" width="20.77734375" style="2" customWidth="1"/>
    <col min="16134" max="16384" width="8.88671875" style="2"/>
  </cols>
  <sheetData>
    <row r="2" spans="2:5" ht="49.8">
      <c r="B2" s="10" t="s">
        <v>0</v>
      </c>
      <c r="C2" s="11"/>
      <c r="D2" s="11"/>
      <c r="E2" s="11"/>
    </row>
    <row r="3" spans="2:5" ht="51.6">
      <c r="B3" s="11" t="s">
        <v>21</v>
      </c>
      <c r="C3" s="1"/>
      <c r="D3" s="1"/>
      <c r="E3" s="1"/>
    </row>
    <row r="4" spans="2:5" ht="70.8" customHeight="1">
      <c r="B4" s="3" t="s">
        <v>1</v>
      </c>
      <c r="C4" s="4" t="s">
        <v>2</v>
      </c>
      <c r="D4" s="5" t="s">
        <v>3</v>
      </c>
      <c r="E4" s="5" t="s">
        <v>4</v>
      </c>
    </row>
    <row r="5" spans="2:5" ht="26.4">
      <c r="B5" s="12" t="s">
        <v>5</v>
      </c>
      <c r="C5" s="6" t="s">
        <v>6</v>
      </c>
      <c r="D5" s="14">
        <f>'[1]ปริมาณการปลดปล่อย GHGs (kgCO2) '!$D$12</f>
        <v>1.7220135000000001</v>
      </c>
      <c r="E5" s="14">
        <f>'[1]ปริมาณการปลดปล่อย GHGs (kgCO2) '!$E$12</f>
        <v>3.8118727172108471E-2</v>
      </c>
    </row>
    <row r="6" spans="2:5" ht="26.4">
      <c r="B6" s="12" t="s">
        <v>7</v>
      </c>
      <c r="C6" s="6" t="s">
        <v>8</v>
      </c>
      <c r="D6" s="14">
        <f>'[2]ปริมาณการปลดปล่อย GHGs (kgCO2) '!$D$12</f>
        <v>74.705630090000014</v>
      </c>
      <c r="E6" s="14">
        <f>'[2]ปริมาณการปลดปล่อย GHGs (kgCO2) '!$E$12</f>
        <v>1.6536940805755398</v>
      </c>
    </row>
    <row r="7" spans="2:5" ht="26.4">
      <c r="B7" s="17" t="s">
        <v>23</v>
      </c>
      <c r="C7" s="6" t="s">
        <v>9</v>
      </c>
      <c r="D7" s="14">
        <f>'[3]ปริมาณการปลดปล่อย GHGs (kgCO2) '!$D$12</f>
        <v>1.5481488700000003</v>
      </c>
      <c r="E7" s="14">
        <f>'[3]ปริมาณการปลดปล่อย GHGs (kgCO2) '!$E$12</f>
        <v>3.4270035860542343E-2</v>
      </c>
    </row>
    <row r="8" spans="2:5" ht="26.4">
      <c r="B8" s="17" t="s">
        <v>24</v>
      </c>
      <c r="C8" s="6" t="s">
        <v>9</v>
      </c>
      <c r="D8" s="14">
        <f>'[3]ปริมาณการปลดปล่อย GHGs (kgCO2) '!$D$80</f>
        <v>0.76116680999999997</v>
      </c>
      <c r="E8" s="14">
        <f>'[3]ปริมาณการปลดปล่อย GHGs (kgCO2) '!$E$80</f>
        <v>3.369858594355285E-2</v>
      </c>
    </row>
    <row r="9" spans="2:5" ht="26.4">
      <c r="B9" s="12" t="s">
        <v>10</v>
      </c>
      <c r="C9" s="6" t="s">
        <v>11</v>
      </c>
      <c r="D9" s="14">
        <f>'[4]ปริมาณการปลดปล่อย GHGs (ใหม่)'!$I$12</f>
        <v>7.6132362670399996</v>
      </c>
      <c r="E9" s="14">
        <f>'[4]ปริมาณการปลดปล่อย GHGs (ใหม่)'!$J$12</f>
        <v>0.16852764287858327</v>
      </c>
    </row>
    <row r="10" spans="2:5" ht="26.4">
      <c r="B10" s="18" t="s">
        <v>28</v>
      </c>
      <c r="C10" s="19" t="s">
        <v>11</v>
      </c>
      <c r="D10" s="20">
        <f>'[4]ปริมาณการปลดปล่อย GHGs (ใหม่)'!$I$79</f>
        <v>9.3799256707500001E-2</v>
      </c>
      <c r="E10" s="20">
        <f>'[4]ปริมาณการปลดปล่อย GHGs (ใหม่)'!$J$79</f>
        <v>2.076353219867183E-3</v>
      </c>
    </row>
    <row r="11" spans="2:5" ht="26.4">
      <c r="B11" s="13" t="s">
        <v>27</v>
      </c>
      <c r="C11" s="7" t="s">
        <v>11</v>
      </c>
      <c r="D11" s="15">
        <f>'[4]ปริมาณการปลดปล่อย GHGs (ใหม่)'!$I$146</f>
        <v>0.48763631825999992</v>
      </c>
      <c r="E11" s="15">
        <f>'[4]ปริมาณการปลดปล่อย GHGs (ใหม่)'!$J$146</f>
        <v>1.079438446618705E-2</v>
      </c>
    </row>
    <row r="12" spans="2:5" ht="26.4">
      <c r="B12" s="8" t="s">
        <v>12</v>
      </c>
      <c r="C12" s="9" t="s">
        <v>13</v>
      </c>
      <c r="D12" s="16">
        <f>SUM(D5:D11)</f>
        <v>86.931631112007523</v>
      </c>
      <c r="E12" s="16">
        <f>SUM(E5:E11)</f>
        <v>1.9411798101163809</v>
      </c>
    </row>
  </sheetData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J6" sqref="J6"/>
    </sheetView>
  </sheetViews>
  <sheetFormatPr defaultRowHeight="25.8"/>
  <cols>
    <col min="1" max="1" width="8.88671875" style="2"/>
    <col min="2" max="5" width="20.77734375" style="2" customWidth="1"/>
    <col min="6" max="257" width="8.88671875" style="2"/>
    <col min="258" max="261" width="20.77734375" style="2" customWidth="1"/>
    <col min="262" max="513" width="8.88671875" style="2"/>
    <col min="514" max="517" width="20.77734375" style="2" customWidth="1"/>
    <col min="518" max="769" width="8.88671875" style="2"/>
    <col min="770" max="773" width="20.77734375" style="2" customWidth="1"/>
    <col min="774" max="1025" width="8.88671875" style="2"/>
    <col min="1026" max="1029" width="20.77734375" style="2" customWidth="1"/>
    <col min="1030" max="1281" width="8.88671875" style="2"/>
    <col min="1282" max="1285" width="20.77734375" style="2" customWidth="1"/>
    <col min="1286" max="1537" width="8.88671875" style="2"/>
    <col min="1538" max="1541" width="20.77734375" style="2" customWidth="1"/>
    <col min="1542" max="1793" width="8.88671875" style="2"/>
    <col min="1794" max="1797" width="20.77734375" style="2" customWidth="1"/>
    <col min="1798" max="2049" width="8.88671875" style="2"/>
    <col min="2050" max="2053" width="20.77734375" style="2" customWidth="1"/>
    <col min="2054" max="2305" width="8.88671875" style="2"/>
    <col min="2306" max="2309" width="20.77734375" style="2" customWidth="1"/>
    <col min="2310" max="2561" width="8.88671875" style="2"/>
    <col min="2562" max="2565" width="20.77734375" style="2" customWidth="1"/>
    <col min="2566" max="2817" width="8.88671875" style="2"/>
    <col min="2818" max="2821" width="20.77734375" style="2" customWidth="1"/>
    <col min="2822" max="3073" width="8.88671875" style="2"/>
    <col min="3074" max="3077" width="20.77734375" style="2" customWidth="1"/>
    <col min="3078" max="3329" width="8.88671875" style="2"/>
    <col min="3330" max="3333" width="20.77734375" style="2" customWidth="1"/>
    <col min="3334" max="3585" width="8.88671875" style="2"/>
    <col min="3586" max="3589" width="20.77734375" style="2" customWidth="1"/>
    <col min="3590" max="3841" width="8.88671875" style="2"/>
    <col min="3842" max="3845" width="20.77734375" style="2" customWidth="1"/>
    <col min="3846" max="4097" width="8.88671875" style="2"/>
    <col min="4098" max="4101" width="20.77734375" style="2" customWidth="1"/>
    <col min="4102" max="4353" width="8.88671875" style="2"/>
    <col min="4354" max="4357" width="20.77734375" style="2" customWidth="1"/>
    <col min="4358" max="4609" width="8.88671875" style="2"/>
    <col min="4610" max="4613" width="20.77734375" style="2" customWidth="1"/>
    <col min="4614" max="4865" width="8.88671875" style="2"/>
    <col min="4866" max="4869" width="20.77734375" style="2" customWidth="1"/>
    <col min="4870" max="5121" width="8.88671875" style="2"/>
    <col min="5122" max="5125" width="20.77734375" style="2" customWidth="1"/>
    <col min="5126" max="5377" width="8.88671875" style="2"/>
    <col min="5378" max="5381" width="20.77734375" style="2" customWidth="1"/>
    <col min="5382" max="5633" width="8.88671875" style="2"/>
    <col min="5634" max="5637" width="20.77734375" style="2" customWidth="1"/>
    <col min="5638" max="5889" width="8.88671875" style="2"/>
    <col min="5890" max="5893" width="20.77734375" style="2" customWidth="1"/>
    <col min="5894" max="6145" width="8.88671875" style="2"/>
    <col min="6146" max="6149" width="20.77734375" style="2" customWidth="1"/>
    <col min="6150" max="6401" width="8.88671875" style="2"/>
    <col min="6402" max="6405" width="20.77734375" style="2" customWidth="1"/>
    <col min="6406" max="6657" width="8.88671875" style="2"/>
    <col min="6658" max="6661" width="20.77734375" style="2" customWidth="1"/>
    <col min="6662" max="6913" width="8.88671875" style="2"/>
    <col min="6914" max="6917" width="20.77734375" style="2" customWidth="1"/>
    <col min="6918" max="7169" width="8.88671875" style="2"/>
    <col min="7170" max="7173" width="20.77734375" style="2" customWidth="1"/>
    <col min="7174" max="7425" width="8.88671875" style="2"/>
    <col min="7426" max="7429" width="20.77734375" style="2" customWidth="1"/>
    <col min="7430" max="7681" width="8.88671875" style="2"/>
    <col min="7682" max="7685" width="20.77734375" style="2" customWidth="1"/>
    <col min="7686" max="7937" width="8.88671875" style="2"/>
    <col min="7938" max="7941" width="20.77734375" style="2" customWidth="1"/>
    <col min="7942" max="8193" width="8.88671875" style="2"/>
    <col min="8194" max="8197" width="20.77734375" style="2" customWidth="1"/>
    <col min="8198" max="8449" width="8.88671875" style="2"/>
    <col min="8450" max="8453" width="20.77734375" style="2" customWidth="1"/>
    <col min="8454" max="8705" width="8.88671875" style="2"/>
    <col min="8706" max="8709" width="20.77734375" style="2" customWidth="1"/>
    <col min="8710" max="8961" width="8.88671875" style="2"/>
    <col min="8962" max="8965" width="20.77734375" style="2" customWidth="1"/>
    <col min="8966" max="9217" width="8.88671875" style="2"/>
    <col min="9218" max="9221" width="20.77734375" style="2" customWidth="1"/>
    <col min="9222" max="9473" width="8.88671875" style="2"/>
    <col min="9474" max="9477" width="20.77734375" style="2" customWidth="1"/>
    <col min="9478" max="9729" width="8.88671875" style="2"/>
    <col min="9730" max="9733" width="20.77734375" style="2" customWidth="1"/>
    <col min="9734" max="9985" width="8.88671875" style="2"/>
    <col min="9986" max="9989" width="20.77734375" style="2" customWidth="1"/>
    <col min="9990" max="10241" width="8.88671875" style="2"/>
    <col min="10242" max="10245" width="20.77734375" style="2" customWidth="1"/>
    <col min="10246" max="10497" width="8.88671875" style="2"/>
    <col min="10498" max="10501" width="20.77734375" style="2" customWidth="1"/>
    <col min="10502" max="10753" width="8.88671875" style="2"/>
    <col min="10754" max="10757" width="20.77734375" style="2" customWidth="1"/>
    <col min="10758" max="11009" width="8.88671875" style="2"/>
    <col min="11010" max="11013" width="20.77734375" style="2" customWidth="1"/>
    <col min="11014" max="11265" width="8.88671875" style="2"/>
    <col min="11266" max="11269" width="20.77734375" style="2" customWidth="1"/>
    <col min="11270" max="11521" width="8.88671875" style="2"/>
    <col min="11522" max="11525" width="20.77734375" style="2" customWidth="1"/>
    <col min="11526" max="11777" width="8.88671875" style="2"/>
    <col min="11778" max="11781" width="20.77734375" style="2" customWidth="1"/>
    <col min="11782" max="12033" width="8.88671875" style="2"/>
    <col min="12034" max="12037" width="20.77734375" style="2" customWidth="1"/>
    <col min="12038" max="12289" width="8.88671875" style="2"/>
    <col min="12290" max="12293" width="20.77734375" style="2" customWidth="1"/>
    <col min="12294" max="12545" width="8.88671875" style="2"/>
    <col min="12546" max="12549" width="20.77734375" style="2" customWidth="1"/>
    <col min="12550" max="12801" width="8.88671875" style="2"/>
    <col min="12802" max="12805" width="20.77734375" style="2" customWidth="1"/>
    <col min="12806" max="13057" width="8.88671875" style="2"/>
    <col min="13058" max="13061" width="20.77734375" style="2" customWidth="1"/>
    <col min="13062" max="13313" width="8.88671875" style="2"/>
    <col min="13314" max="13317" width="20.77734375" style="2" customWidth="1"/>
    <col min="13318" max="13569" width="8.88671875" style="2"/>
    <col min="13570" max="13573" width="20.77734375" style="2" customWidth="1"/>
    <col min="13574" max="13825" width="8.88671875" style="2"/>
    <col min="13826" max="13829" width="20.77734375" style="2" customWidth="1"/>
    <col min="13830" max="14081" width="8.88671875" style="2"/>
    <col min="14082" max="14085" width="20.77734375" style="2" customWidth="1"/>
    <col min="14086" max="14337" width="8.88671875" style="2"/>
    <col min="14338" max="14341" width="20.77734375" style="2" customWidth="1"/>
    <col min="14342" max="14593" width="8.88671875" style="2"/>
    <col min="14594" max="14597" width="20.77734375" style="2" customWidth="1"/>
    <col min="14598" max="14849" width="8.88671875" style="2"/>
    <col min="14850" max="14853" width="20.77734375" style="2" customWidth="1"/>
    <col min="14854" max="15105" width="8.88671875" style="2"/>
    <col min="15106" max="15109" width="20.77734375" style="2" customWidth="1"/>
    <col min="15110" max="15361" width="8.88671875" style="2"/>
    <col min="15362" max="15365" width="20.77734375" style="2" customWidth="1"/>
    <col min="15366" max="15617" width="8.88671875" style="2"/>
    <col min="15618" max="15621" width="20.77734375" style="2" customWidth="1"/>
    <col min="15622" max="15873" width="8.88671875" style="2"/>
    <col min="15874" max="15877" width="20.77734375" style="2" customWidth="1"/>
    <col min="15878" max="16129" width="8.88671875" style="2"/>
    <col min="16130" max="16133" width="20.77734375" style="2" customWidth="1"/>
    <col min="16134" max="16384" width="8.88671875" style="2"/>
  </cols>
  <sheetData>
    <row r="2" spans="2:5" ht="49.8">
      <c r="B2" s="10" t="s">
        <v>0</v>
      </c>
      <c r="C2" s="11"/>
      <c r="D2" s="11"/>
      <c r="E2" s="11"/>
    </row>
    <row r="3" spans="2:5" ht="51.6">
      <c r="B3" s="11" t="s">
        <v>22</v>
      </c>
      <c r="C3" s="1"/>
      <c r="D3" s="1"/>
      <c r="E3" s="1"/>
    </row>
    <row r="4" spans="2:5" ht="70.8" customHeight="1">
      <c r="B4" s="3" t="s">
        <v>1</v>
      </c>
      <c r="C4" s="4" t="s">
        <v>2</v>
      </c>
      <c r="D4" s="5" t="s">
        <v>3</v>
      </c>
      <c r="E4" s="5" t="s">
        <v>4</v>
      </c>
    </row>
    <row r="5" spans="2:5" ht="26.4">
      <c r="B5" s="12" t="s">
        <v>5</v>
      </c>
      <c r="C5" s="6" t="s">
        <v>6</v>
      </c>
      <c r="D5" s="14">
        <f>'[1]ปริมาณการปลดปล่อย GHGs (kgCO2) '!$D$13</f>
        <v>1.725535</v>
      </c>
      <c r="E5" s="14">
        <f>'[1]ปริมาณการปลดปล่อย GHGs (kgCO2) '!$E$13</f>
        <v>3.8196679579413396E-2</v>
      </c>
    </row>
    <row r="6" spans="2:5" ht="26.4">
      <c r="B6" s="12" t="s">
        <v>7</v>
      </c>
      <c r="C6" s="6" t="s">
        <v>8</v>
      </c>
      <c r="D6" s="14">
        <f>'[2]ปริมาณการปลดปล่อย GHGs (kgCO2) '!$D$13</f>
        <v>82.035373419999999</v>
      </c>
      <c r="E6" s="14">
        <f>'[2]ปริมาณการปลดปล่อย GHGs (kgCO2) '!$E$13</f>
        <v>1.8159462848920862</v>
      </c>
    </row>
    <row r="7" spans="2:5" ht="26.4">
      <c r="B7" s="17" t="s">
        <v>23</v>
      </c>
      <c r="C7" s="6" t="s">
        <v>9</v>
      </c>
      <c r="D7" s="14">
        <f>'[3]ปริมาณการปลดปล่อย GHGs (kgCO2) '!$D$13</f>
        <v>0.67919089999999993</v>
      </c>
      <c r="E7" s="14">
        <f>'[3]ปริมาณการปลดปล่อย GHGs (kgCO2) '!$E$13</f>
        <v>1.5034662977310459E-2</v>
      </c>
    </row>
    <row r="8" spans="2:5" ht="26.4">
      <c r="B8" s="17" t="s">
        <v>24</v>
      </c>
      <c r="C8" s="6" t="s">
        <v>9</v>
      </c>
      <c r="D8" s="14">
        <f>'[3]ปริมาณการปลดปล่อย GHGs (kgCO2) '!$D$81</f>
        <v>0.33959544999999997</v>
      </c>
      <c r="E8" s="14">
        <f>'[3]ปริมาณการปลดปล่อย GHGs (kgCO2) '!$E$81</f>
        <v>1.5034662977310459E-2</v>
      </c>
    </row>
    <row r="9" spans="2:5" ht="26.4">
      <c r="B9" s="12" t="s">
        <v>10</v>
      </c>
      <c r="C9" s="6" t="s">
        <v>11</v>
      </c>
      <c r="D9" s="14">
        <f>'[4]ปริมาณการปลดปล่อย GHGs (ใหม่)'!$I$13</f>
        <v>8.1236258887999995</v>
      </c>
      <c r="E9" s="14">
        <f>'[4]ปริมาณการปลดปล่อย GHGs (ใหม่)'!$J$13</f>
        <v>0.17982569759380188</v>
      </c>
    </row>
    <row r="10" spans="2:5" ht="26.4">
      <c r="B10" s="18" t="s">
        <v>28</v>
      </c>
      <c r="C10" s="19" t="s">
        <v>11</v>
      </c>
      <c r="D10" s="20">
        <f>'[4]ปริมาณการปลดปล่อย GHGs (ใหม่)'!$I$80</f>
        <v>0.1328383416375</v>
      </c>
      <c r="E10" s="20">
        <f>'[4]ปริมาณการปลดปล่อย GHGs (ใหม่)'!$J$80</f>
        <v>2.9405277617598233E-3</v>
      </c>
    </row>
    <row r="11" spans="2:5" ht="26.4">
      <c r="B11" s="13" t="s">
        <v>27</v>
      </c>
      <c r="C11" s="7" t="s">
        <v>11</v>
      </c>
      <c r="D11" s="15">
        <f>'[4]ปริมาณการปลดปล่อย GHGs (ใหม่)'!$I$147</f>
        <v>0.46157902771499998</v>
      </c>
      <c r="E11" s="15">
        <f>'[4]ปริมาณการปลดปล่อย GHGs (ใหม่)'!$J$147</f>
        <v>1.021757670647482E-2</v>
      </c>
    </row>
    <row r="12" spans="2:5" ht="26.4">
      <c r="B12" s="8" t="s">
        <v>12</v>
      </c>
      <c r="C12" s="9" t="s">
        <v>13</v>
      </c>
      <c r="D12" s="16">
        <f>SUM(D5:D11)</f>
        <v>93.497738028152497</v>
      </c>
      <c r="E12" s="16">
        <f>SUM(E5:E11)</f>
        <v>2.077196092488157</v>
      </c>
    </row>
  </sheetData>
  <pageMargins left="0.31496062992125984" right="0.31496062992125984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ค.ค.59</vt:lpstr>
      <vt:lpstr>พ.ย.59</vt:lpstr>
      <vt:lpstr>ธ.ค.59</vt:lpstr>
      <vt:lpstr>ม.ค.60</vt:lpstr>
      <vt:lpstr>ก.พ.60 </vt:lpstr>
      <vt:lpstr>มี.ค.60</vt:lpstr>
      <vt:lpstr>เม.ย.60 </vt:lpstr>
      <vt:lpstr>พ.ค.60 </vt:lpstr>
      <vt:lpstr>มิ.ย.60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2017-07-27T02:30:53Z</cp:lastPrinted>
  <dcterms:created xsi:type="dcterms:W3CDTF">2017-05-19T10:16:14Z</dcterms:created>
  <dcterms:modified xsi:type="dcterms:W3CDTF">2017-08-02T03:07:50Z</dcterms:modified>
</cp:coreProperties>
</file>